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3.xml" ContentType="application/vnd.openxmlformats-officedocument.drawing+xml"/>
  <Override PartName="/xl/drawings/drawing4.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comments3.xml" ContentType="application/vnd.openxmlformats-officedocument.spreadsheetml.comments+xml"/>
  <Override PartName="/xl/threadedComments/threadedComment3.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afin.sharepoint.com/sites/FIBRAeMX/Documentos compartidos/Admin-Operación F4863/Instrucciones/Cuestionario ASG 2024/"/>
    </mc:Choice>
  </mc:AlternateContent>
  <xr:revisionPtr revIDLastSave="0" documentId="8_{00F9AD1A-AA2C-4844-A20A-128A06C5F614}" xr6:coauthVersionLast="47" xr6:coauthVersionMax="47" xr10:uidLastSave="{00000000-0000-0000-0000-000000000000}"/>
  <bookViews>
    <workbookView xWindow="-120" yWindow="-120" windowWidth="20730" windowHeight="11040" tabRatio="819" firstSheet="1" activeTab="1" xr2:uid="{9C8A1EE9-F76F-4FAB-A1A8-F488CCFE727C}"/>
  </bookViews>
  <sheets>
    <sheet name="Listas" sheetId="74" state="hidden" r:id="rId1"/>
    <sheet name="Datos generales" sheetId="75" r:id="rId2"/>
    <sheet name="Ambiental" sheetId="4" r:id="rId3"/>
    <sheet name="Ficha_AM_1" sheetId="31" r:id="rId4"/>
    <sheet name="Ficha_AM_2" sheetId="62" r:id="rId5"/>
    <sheet name="Capital Social" sheetId="68" r:id="rId6"/>
    <sheet name="Ficha_CS_2" sheetId="38" r:id="rId7"/>
    <sheet name="Ficha_CS_3" sheetId="40" r:id="rId8"/>
    <sheet name="Ficha_CS_4" sheetId="41" r:id="rId9"/>
    <sheet name="Ficha_CS_5" sheetId="59" r:id="rId10"/>
    <sheet name="Ficha_CS_6" sheetId="42" r:id="rId11"/>
    <sheet name="Ficha_CS_7" sheetId="43" r:id="rId12"/>
    <sheet name="Ficha_CS_8" sheetId="44" r:id="rId13"/>
    <sheet name="Ficha_CS_9" sheetId="45" r:id="rId14"/>
    <sheet name="Gobernanza" sheetId="69" r:id="rId15"/>
    <sheet name="Ficha_GO_1" sheetId="46" r:id="rId16"/>
    <sheet name="Ficha_GO_2" sheetId="26" r:id="rId17"/>
    <sheet name="Ficha_GO_3" sheetId="48" r:id="rId18"/>
    <sheet name="Ficha_GO_4" sheetId="67" r:id="rId19"/>
  </sheets>
  <definedNames>
    <definedName name="_xlnm._FilterDatabase" localSheetId="2" hidden="1">Ambiental!$A$5:$O$136</definedName>
    <definedName name="_xlnm._FilterDatabase" localSheetId="5" hidden="1">'Capital Social'!$G$6:$O$199</definedName>
    <definedName name="_xlnm._FilterDatabase" localSheetId="14" hidden="1">Gobernanza!$A$5:$O$247</definedName>
    <definedName name="_ftn1" localSheetId="16">Ficha_GO_2!#REF!</definedName>
    <definedName name="_ftn2" localSheetId="16">Ficha_GO_2!#REF!</definedName>
    <definedName name="_ftn3" localSheetId="16">Ficha_GO_2!$B$9</definedName>
    <definedName name="_ftn4" localSheetId="16">Ficha_GO_2!#REF!</definedName>
    <definedName name="_ftn5" localSheetId="16">Ficha_GO_2!$B$10</definedName>
    <definedName name="_ftn6" localSheetId="16">Ficha_GO_2!$B$11</definedName>
    <definedName name="_ftnref1" localSheetId="16">Ficha_GO_2!$C$6</definedName>
    <definedName name="_ftnref2" localSheetId="16">Ficha_GO_2!$D$6</definedName>
    <definedName name="_ftnref3" localSheetId="16">Ficha_GO_2!$E$6</definedName>
    <definedName name="_ftnref4" localSheetId="16">Ficha_GO_2!$I$6</definedName>
    <definedName name="_ftnref5" localSheetId="16">Ficha_GO_2!$K$6</definedName>
    <definedName name="_ftnref6" localSheetId="16">Ficha_GO_2!$M$6</definedName>
    <definedName name="aaa" localSheetId="2">#REF!</definedName>
    <definedName name="aaa" localSheetId="4">#REF!</definedName>
    <definedName name="aaa" localSheetId="18">#REF!</definedName>
    <definedName name="aaa" localSheetId="14">#REF!</definedName>
    <definedName name="aaa">#REF!</definedName>
    <definedName name="aaaa">#REF!</definedName>
    <definedName name="Bienes" localSheetId="2">#REF!</definedName>
    <definedName name="Bienes" localSheetId="4">#REF!</definedName>
    <definedName name="Bienes" localSheetId="18">#REF!</definedName>
    <definedName name="Bienes" localSheetId="14">#REF!</definedName>
    <definedName name="Bienes">#REF!</definedName>
    <definedName name="Bienes.Raíces" localSheetId="2">#REF!</definedName>
    <definedName name="Bienes.Raíces" localSheetId="4">#REF!</definedName>
    <definedName name="Bienes.Raíces" localSheetId="18">#REF!</definedName>
    <definedName name="Bienes.Raíces" localSheetId="14">#REF!</definedName>
    <definedName name="Bienes.Raíces">#REF!</definedName>
    <definedName name="Consumidor" localSheetId="2">#REF!</definedName>
    <definedName name="Consumidor" localSheetId="4">#REF!</definedName>
    <definedName name="Consumidor" localSheetId="18">#REF!</definedName>
    <definedName name="Consumidor" localSheetId="14">#REF!</definedName>
    <definedName name="Consumidor">#REF!</definedName>
    <definedName name="Consumidor.Discrecional" localSheetId="2">#REF!</definedName>
    <definedName name="Consumidor.Discrecional" localSheetId="4">#REF!</definedName>
    <definedName name="Consumidor.Discrecional" localSheetId="18">#REF!</definedName>
    <definedName name="Consumidor.Discrecional" localSheetId="14">#REF!</definedName>
    <definedName name="Consumidor.Discrecional">#REF!</definedName>
    <definedName name="ConsumidorDiscrecional" localSheetId="2">#REF!</definedName>
    <definedName name="ConsumidorDiscrecional" localSheetId="4">#REF!</definedName>
    <definedName name="ConsumidorDiscrecional" localSheetId="18">#REF!</definedName>
    <definedName name="ConsumidorDiscrecional" localSheetId="14">#REF!</definedName>
    <definedName name="ConsumidorDiscrecional">#REF!</definedName>
    <definedName name="Consumo.Básico" localSheetId="2">#REF!</definedName>
    <definedName name="Consumo.Básico" localSheetId="4">#REF!</definedName>
    <definedName name="Consumo.Básico" localSheetId="18">#REF!</definedName>
    <definedName name="Consumo.Básico" localSheetId="14">#REF!</definedName>
    <definedName name="Consumo.Básico">#REF!</definedName>
    <definedName name="ConsumoBásico" localSheetId="2">#REF!</definedName>
    <definedName name="ConsumoBásico" localSheetId="4">#REF!</definedName>
    <definedName name="ConsumoBásico" localSheetId="18">#REF!</definedName>
    <definedName name="ConsumoBásico" localSheetId="14">#REF!</definedName>
    <definedName name="ConsumoBásico">#REF!</definedName>
    <definedName name="Energía" localSheetId="2">#REF!</definedName>
    <definedName name="Energía" localSheetId="4">#REF!</definedName>
    <definedName name="Energía" localSheetId="18">#REF!</definedName>
    <definedName name="Energía" localSheetId="14">#REF!</definedName>
    <definedName name="Energía">#REF!</definedName>
    <definedName name="Financiero" localSheetId="2">#REF!</definedName>
    <definedName name="Financiero" localSheetId="4">#REF!</definedName>
    <definedName name="Financiero" localSheetId="18">#REF!</definedName>
    <definedName name="Financiero" localSheetId="14">#REF!</definedName>
    <definedName name="Financiero">#REF!</definedName>
    <definedName name="Industrial" localSheetId="2">#REF!</definedName>
    <definedName name="Industrial" localSheetId="4">#REF!</definedName>
    <definedName name="Industrial" localSheetId="18">#REF!</definedName>
    <definedName name="Industrial" localSheetId="14">#REF!</definedName>
    <definedName name="Industrial">#REF!</definedName>
    <definedName name="Materiales" localSheetId="2">#REF!</definedName>
    <definedName name="Materiales" localSheetId="4">#REF!</definedName>
    <definedName name="Materiales" localSheetId="18">#REF!</definedName>
    <definedName name="Materiales" localSheetId="14">#REF!</definedName>
    <definedName name="Materiales">#REF!</definedName>
    <definedName name="Salud" localSheetId="2">#REF!</definedName>
    <definedName name="Salud" localSheetId="4">#REF!</definedName>
    <definedName name="Salud" localSheetId="18">#REF!</definedName>
    <definedName name="Salud" localSheetId="14">#REF!</definedName>
    <definedName name="Salud">#REF!</definedName>
    <definedName name="Sectores" localSheetId="2">#REF!</definedName>
    <definedName name="Sectores" localSheetId="4">#REF!</definedName>
    <definedName name="Sectores" localSheetId="18">#REF!</definedName>
    <definedName name="Sectores" localSheetId="14">#REF!</definedName>
    <definedName name="Sectores">#REF!</definedName>
    <definedName name="Servicio" localSheetId="2">#REF!</definedName>
    <definedName name="Servicio" localSheetId="4">#REF!</definedName>
    <definedName name="Servicio" localSheetId="18">#REF!</definedName>
    <definedName name="Servicio" localSheetId="14">#REF!</definedName>
    <definedName name="Servicio">#REF!</definedName>
    <definedName name="Servicios" localSheetId="2">#REF!</definedName>
    <definedName name="Servicios" localSheetId="4">#REF!</definedName>
    <definedName name="Servicios" localSheetId="18">#REF!</definedName>
    <definedName name="Servicios" localSheetId="14">#REF!</definedName>
    <definedName name="Servicios">#REF!</definedName>
    <definedName name="Servicios.Públicos" localSheetId="2">#REF!</definedName>
    <definedName name="Servicios.Públicos" localSheetId="4">#REF!</definedName>
    <definedName name="Servicios.Públicos" localSheetId="18">#REF!</definedName>
    <definedName name="Servicios.Públicos" localSheetId="14">#REF!</definedName>
    <definedName name="Servicios.Públicos">#REF!</definedName>
    <definedName name="ServiciosPúblicos" localSheetId="2">#REF!</definedName>
    <definedName name="ServiciosPúblicos" localSheetId="4">#REF!</definedName>
    <definedName name="ServiciosPúblicos" localSheetId="18">#REF!</definedName>
    <definedName name="ServiciosPúblicos" localSheetId="14">#REF!</definedName>
    <definedName name="ServiciosPúblicos">#REF!</definedName>
    <definedName name="Tecnología" localSheetId="2">#REF!</definedName>
    <definedName name="Tecnología" localSheetId="4">#REF!</definedName>
    <definedName name="Tecnología" localSheetId="18">#REF!</definedName>
    <definedName name="Tecnología" localSheetId="14">#REF!</definedName>
    <definedName name="Tecnología">#REF!</definedName>
    <definedName name="Tecnologías.Información" localSheetId="2">#REF!</definedName>
    <definedName name="Tecnologías.Información" localSheetId="4">#REF!</definedName>
    <definedName name="Tecnologías.Información" localSheetId="18">#REF!</definedName>
    <definedName name="Tecnologías.Información" localSheetId="14">#REF!</definedName>
    <definedName name="Tecnologías.Información">#REF!</definedName>
    <definedName name="TecnologíasInformación" localSheetId="2">#REF!</definedName>
    <definedName name="TecnologíasInformación" localSheetId="4">#REF!</definedName>
    <definedName name="TecnologíasInformación" localSheetId="18">#REF!</definedName>
    <definedName name="TecnologíasInformación" localSheetId="14">#REF!</definedName>
    <definedName name="TecnologíasInformación">#REF!</definedName>
    <definedName name="Telecomunicaciones" localSheetId="2">#REF!</definedName>
    <definedName name="Telecomunicaciones" localSheetId="4">#REF!</definedName>
    <definedName name="Telecomunicaciones" localSheetId="18">#REF!</definedName>
    <definedName name="Telecomunicaciones" localSheetId="14">#REF!</definedName>
    <definedName name="Telecomunicaciones">#REF!</definedName>
    <definedName name="_xlnm.Print_Titles" localSheetId="2">Ambiental!$3:$6</definedName>
    <definedName name="_xlnm.Print_Titles" localSheetId="5">'Capital Social'!$3:$6</definedName>
    <definedName name="_xlnm.Print_Titles" localSheetId="14">Gobernanza!$3:$6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9" i="41" l="1"/>
  <c r="E8" i="41"/>
  <c r="E7" i="41" l="1"/>
  <c r="O1" i="69"/>
  <c r="O1" i="4" l="1"/>
  <c r="O1" i="68"/>
  <c r="O2" i="69" l="1"/>
  <c r="O2" i="68"/>
  <c r="O2"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tc={36350531-C67D-465C-9315-1ED897135D12}</author>
    <author>tc={EEE7DA68-3619-40C7-A1CC-AA329E03F5CC}</author>
  </authors>
  <commentList>
    <comment ref="K74" authorId="0" shapeId="0" xr:uid="{36350531-C67D-465C-9315-1ED897135D12}">
      <text>
        <t>[Comentario encadenado]
Su versión de Excel le permite leer este comentario encadenado; sin embargo, las ediciones que se apliquen se quitarán si el archivo se abre en una versión más reciente de Excel. Más información: https://go.microsoft.com/fwlink/?linkid=870924
Comentario:
    Alcance 1: Emisiones directas de GEI (Gases de Efecto Invernadero). Las emisiones directas ocurren de fuentes que son propiedad de o están controladas por la empresa. Por ejemplo, emisiones provenientes de la combustión en calderas, hornos, vehículos, etc., que son propiedad o están controlados por la empresa; emisiones provenientes de la producción química en equipos de proceso propios o controlados. (SEMARNAT, s/a)
Alcance 2: Emisiones indirectas de GEI (Gases de Efecto Invernadero) asociadas a la electricidad. Incluye las emisiones de la generación de electricidad adquirida y consumida por la empresa. Electricidad adquirida se define como la electricidad que es comprada, o traída dentro del límite organizacional de la empresa.  (SEMARNAT, s/a) 
Alcance 3: Las emisiones del alcance 3 son consecuencia de las actividades de la empresa, pero ocurren en fuentes que no son propiedad ni están controladas por la empresa. Algunos ejemplos de actividades del alcance 3 son la extracción y producción de materiales adquiridos; el transporte de combustibles adquiridos; y el uso de productos y servicios vendidos.  (SEMARNAT, s/a)</t>
      </text>
    </comment>
    <comment ref="K75" authorId="1" shapeId="0" xr:uid="{EEE7DA68-3619-40C7-A1CC-AA329E03F5CC}">
      <text>
        <t>[Comentario encadenado]
Su versión de Excel le permite leer este comentario encadenado; sin embargo, las ediciones que se apliquen se quitarán si el archivo se abre en una versión más reciente de Excel. Más información: https://go.microsoft.com/fwlink/?linkid=870924
Comentario:
    Las emisiones del alcance 3 son consecuencia de las actividades de la empresa, pero ocurren en fuentes que no son propiedad ni están controladas por la empresa. Algunos ejemplos de actividades del alcance 3 son la extracción y producción de materiales adquiridos; el transporte de combustibles adquiridos; y el uso de productos y servicios vendidos.  (SEMARNAT, s/a)</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tc={06E9C4F4-22F7-4094-90A2-65A12D97D356}</author>
    <author>tc={CD94DBDC-5E6A-4EDA-BAB4-1CE5B74C3E5C}</author>
  </authors>
  <commentList>
    <comment ref="K128" authorId="0" shapeId="0" xr:uid="{06E9C4F4-22F7-4094-90A2-65A12D97D356}">
      <text>
        <t>[Comentario encadenado]
Su versión de Excel le permite leer este comentario encadenado; sin embargo, las ediciones que se apliquen se quitarán si el archivo se abre en una versión más reciente de Excel. Más información: https://go.microsoft.com/fwlink/?linkid=870924
Comentario:
    Golden hello: Pagos realizados para inducir en la contratación de un empleado para que se una a la compañía rival.</t>
      </text>
    </comment>
    <comment ref="K134" authorId="1" shapeId="0" xr:uid="{CD94DBDC-5E6A-4EDA-BAB4-1CE5B74C3E5C}">
      <text>
        <t>[Comentario encadenado]
Su versión de Excel le permite leer este comentario encadenado; sin embargo, las ediciones que se apliquen se quitarán si el archivo se abre en una versión más reciente de Excel. Más información: https://go.microsoft.com/fwlink/?linkid=870924
Comentario:
    Clawback provison: cláusulas en los contratos bajo los cuales en circunstancias especiales determinados pagos ya realizados al empleado deben ser devueltos a la empresa.</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tc={EC2B24C4-720F-4899-984A-F8C621E77022}</author>
    <author>tc={534AA61B-D0A9-45B8-878B-38BBE5E5A4A4}</author>
  </authors>
  <commentList>
    <comment ref="D6" authorId="0" shapeId="0" xr:uid="{EC2B24C4-720F-4899-984A-F8C621E77022}">
      <text>
        <t>[Comentario encadenado]
Su versión de Excel le permite leer este comentario encadenado; sin embargo, las ediciones que se apliquen se quitarán si el archivo se abre en una versión más reciente de Excel. Más información: https://go.microsoft.com/fwlink/?linkid=870924
Comentario:
    Limitar que solo haya un Presidente en el registro</t>
      </text>
    </comment>
    <comment ref="G6" authorId="1" shapeId="0" xr:uid="{534AA61B-D0A9-45B8-878B-38BBE5E5A4A4}">
      <text>
        <t>[Comentario encadenado]
Su versión de Excel le permite leer este comentario encadenado; sin embargo, las ediciones que se apliquen se quitarán si el archivo se abre en una versión más reciente de Excel. Más información: https://go.microsoft.com/fwlink/?linkid=870924
Comentario:
    Tooltip: Solo como consejero</t>
      </text>
    </comment>
  </commentList>
</comments>
</file>

<file path=xl/sharedStrings.xml><?xml version="1.0" encoding="utf-8"?>
<sst xmlns="http://schemas.openxmlformats.org/spreadsheetml/2006/main" count="4979" uniqueCount="1301">
  <si>
    <t>Sí</t>
  </si>
  <si>
    <t>✔️</t>
  </si>
  <si>
    <t>Femenino</t>
  </si>
  <si>
    <t>Presidente</t>
  </si>
  <si>
    <t>Independiente</t>
  </si>
  <si>
    <t>Bienes raíces</t>
  </si>
  <si>
    <t>Personal de apoyo</t>
  </si>
  <si>
    <t>Sin exposición</t>
  </si>
  <si>
    <t>No</t>
  </si>
  <si>
    <t>Masculino</t>
  </si>
  <si>
    <t>Miembro</t>
  </si>
  <si>
    <t>Patrimonial</t>
  </si>
  <si>
    <t>Consumo básico</t>
  </si>
  <si>
    <t>Personal de departamento</t>
  </si>
  <si>
    <t>Menos del 10%</t>
  </si>
  <si>
    <t>Miembro inversor</t>
  </si>
  <si>
    <t>Relacionado</t>
  </si>
  <si>
    <t>Consumo discrecional</t>
  </si>
  <si>
    <t>Personal de dirección principal</t>
  </si>
  <si>
    <t>Entre el 10% y el 20%</t>
  </si>
  <si>
    <t>Secretario</t>
  </si>
  <si>
    <t>Patrimonial relacionado</t>
  </si>
  <si>
    <t>Energía</t>
  </si>
  <si>
    <t>Personal de dirección general</t>
  </si>
  <si>
    <t>Entre el 20% y el 30%</t>
  </si>
  <si>
    <t>Independiente suplente</t>
  </si>
  <si>
    <t>Financiero</t>
  </si>
  <si>
    <t>Entre el 30% y el 40%</t>
  </si>
  <si>
    <t>Patrimonial suplente</t>
  </si>
  <si>
    <t>Industrial</t>
  </si>
  <si>
    <t>Entre el 40% y el 50%</t>
  </si>
  <si>
    <t>Relacionado suplente</t>
  </si>
  <si>
    <t>Materiales</t>
  </si>
  <si>
    <t>Más del 50%</t>
  </si>
  <si>
    <t>Patrimonial relacionado suplente</t>
  </si>
  <si>
    <t>Salud</t>
  </si>
  <si>
    <t>Otro</t>
  </si>
  <si>
    <t>Servicios públicos</t>
  </si>
  <si>
    <t>Tecnologías</t>
  </si>
  <si>
    <t>Telecomunicaciones</t>
  </si>
  <si>
    <t>Datos generales</t>
  </si>
  <si>
    <t>Datos de contacto</t>
  </si>
  <si>
    <t>Nombre</t>
  </si>
  <si>
    <t>Nancy Villanueva / Alicia Felix</t>
  </si>
  <si>
    <t>Puesto o función</t>
  </si>
  <si>
    <t>COO y CSO del asesor estratégico / CFO FIBRAeMX</t>
  </si>
  <si>
    <t>Área</t>
  </si>
  <si>
    <t>Operaciones, ASG / Asset Management e Inversiones</t>
  </si>
  <si>
    <t>Domicilio</t>
  </si>
  <si>
    <t>Calle</t>
  </si>
  <si>
    <t>Cerrada de las palomas</t>
  </si>
  <si>
    <t>Número exterior</t>
  </si>
  <si>
    <t>Número interior</t>
  </si>
  <si>
    <t>Piso 7</t>
  </si>
  <si>
    <t>Ciudad</t>
  </si>
  <si>
    <t>Cuidad de México</t>
  </si>
  <si>
    <t>País</t>
  </si>
  <si>
    <t>México</t>
  </si>
  <si>
    <t>Código postal</t>
  </si>
  <si>
    <t>Teléfono (con lada)</t>
  </si>
  <si>
    <t>Correo electrónico</t>
  </si>
  <si>
    <t>nancy@alominfra.com / alicia@fibraemx.com</t>
  </si>
  <si>
    <t>Sitio web</t>
  </si>
  <si>
    <t>https://www.alominfra.com/</t>
  </si>
  <si>
    <t>Idioma del reporte</t>
  </si>
  <si>
    <t>Español</t>
  </si>
  <si>
    <t>Año del reporte</t>
  </si>
  <si>
    <t>Moneda en la que reporta</t>
  </si>
  <si>
    <t>Pesos Mexicanos</t>
  </si>
  <si>
    <t>Descripción de la organización</t>
  </si>
  <si>
    <t>Clave de cotización</t>
  </si>
  <si>
    <t>FMX23</t>
  </si>
  <si>
    <t>Número de fideicomiso</t>
  </si>
  <si>
    <t>F/4863</t>
  </si>
  <si>
    <t>Nombre de la organización (razón social)</t>
  </si>
  <si>
    <t>FIBRA INFRAESTRUCTURA MEXICO F/4863</t>
  </si>
  <si>
    <t>Instrumento de deuda</t>
  </si>
  <si>
    <t>NA</t>
  </si>
  <si>
    <t>Otros instrumentos de deuda</t>
  </si>
  <si>
    <t>Ubicación de la sede principal</t>
  </si>
  <si>
    <t>Cda. Palomas 22, Reforma Soc, Miguel Hidalgo, 11650 Ciudad de México, CDMX</t>
  </si>
  <si>
    <t>Lista de estados de la república mexicana donde está presente la organización</t>
  </si>
  <si>
    <t>El administrador esta en CDMX y los activos en: Michoacán, Jalisco, Guanajuato , Estado de México, Guerrero, Durango, Coahuila, Chihuahua, Quintana Roo, Yucatán, San Luis Potosí</t>
  </si>
  <si>
    <t>Lista de países en los que opera la organización</t>
  </si>
  <si>
    <t>Participación en el mercado</t>
  </si>
  <si>
    <t>Tipo de empresa</t>
  </si>
  <si>
    <t xml:space="preserve">FIBRA E </t>
  </si>
  <si>
    <t>Sector en el que participa</t>
  </si>
  <si>
    <t>SQ</t>
  </si>
  <si>
    <t>Q</t>
  </si>
  <si>
    <t>Cuestionario ASG</t>
  </si>
  <si>
    <t>Ambiental</t>
  </si>
  <si>
    <t>cuenta</t>
  </si>
  <si>
    <t>subpregunta</t>
  </si>
  <si>
    <t>cuenta*</t>
  </si>
  <si>
    <t>subpregunta*</t>
  </si>
  <si>
    <t>Id Subpregunta</t>
  </si>
  <si>
    <t>Tipo de Pregunta</t>
  </si>
  <si>
    <t>Tema</t>
  </si>
  <si>
    <t>Categoría</t>
  </si>
  <si>
    <t>Núm.</t>
  </si>
  <si>
    <t>Id</t>
  </si>
  <si>
    <t>Pregunta</t>
  </si>
  <si>
    <t>Respuesta</t>
  </si>
  <si>
    <t>FN</t>
  </si>
  <si>
    <t>001</t>
  </si>
  <si>
    <t/>
  </si>
  <si>
    <t>Dicotómica</t>
  </si>
  <si>
    <t xml:space="preserve">Políticas </t>
  </si>
  <si>
    <t>01</t>
  </si>
  <si>
    <t>*</t>
  </si>
  <si>
    <t>Selección Múltiple</t>
  </si>
  <si>
    <t>1.1</t>
  </si>
  <si>
    <t>(texto libre)</t>
  </si>
  <si>
    <t>002</t>
  </si>
  <si>
    <t>Abierta</t>
  </si>
  <si>
    <t>2.1</t>
  </si>
  <si>
    <t>003</t>
  </si>
  <si>
    <t>3.1</t>
  </si>
  <si>
    <t>004</t>
  </si>
  <si>
    <t>Impacto Ambiental por Financiamiento</t>
  </si>
  <si>
    <t>AM.004</t>
  </si>
  <si>
    <t>¿Implementa algunas de las siguientes estrategias para la debida diligencia de riesgos ambientales?</t>
  </si>
  <si>
    <t>Análisis de riesgos ambientales</t>
  </si>
  <si>
    <t>Capacitaciones formales de riesgos ambientales al personal responsable</t>
  </si>
  <si>
    <t>Definición de actividades o riesgos que resulten como restricción</t>
  </si>
  <si>
    <t>Ninguno de los anteriores</t>
  </si>
  <si>
    <t>005</t>
  </si>
  <si>
    <t>AM.005</t>
  </si>
  <si>
    <t>¿La organización provee a altos directivos y consejeros capacitación en riesgos ambientales?</t>
  </si>
  <si>
    <t>5.1</t>
  </si>
  <si>
    <t>AM.005.01</t>
  </si>
  <si>
    <t>En caso de respuesta afirmativa, describa la periodicidad con la que la organización provee a altos directivos y consejeros capacitación en riesgos ambientales</t>
  </si>
  <si>
    <t>006</t>
  </si>
  <si>
    <t>Vulnerabilidad ante Cambio Climático</t>
  </si>
  <si>
    <t>AM.006</t>
  </si>
  <si>
    <t>¿La organización cuenta con una o más personas responsables de incorporar la perspectiva ambiental en los objetivos de la organización?</t>
  </si>
  <si>
    <t>6.1</t>
  </si>
  <si>
    <t>AM.006.01</t>
  </si>
  <si>
    <t>En caso de respuesta afirmativa, seleccione las personas responsables de incorporar la perspectiva ambiental en los objetivos de la organización</t>
  </si>
  <si>
    <t>Personal dedicado a temáticas ASG</t>
  </si>
  <si>
    <t>Personal que entre sus responsabilidades considera actividades ASG</t>
  </si>
  <si>
    <t>Servicios de proveedores externos</t>
  </si>
  <si>
    <t>Socios de inversión (co-inversores / socios de riesgo compartido)</t>
  </si>
  <si>
    <t>Otro (especifique)</t>
  </si>
  <si>
    <t>007</t>
  </si>
  <si>
    <t>008</t>
  </si>
  <si>
    <t>Cambio Climático</t>
  </si>
  <si>
    <t>AM.008</t>
  </si>
  <si>
    <t>¿La organización reconoce formalmente al cambio climático como un riesgo?</t>
  </si>
  <si>
    <t>009</t>
  </si>
  <si>
    <t>AM.009</t>
  </si>
  <si>
    <t>¿La organización cuenta con una estrategia para identificar, evaluar y administrar riesgos y oportunidades materiales relacionadas con el cambio climático?</t>
  </si>
  <si>
    <t>010</t>
  </si>
  <si>
    <t>AM.010</t>
  </si>
  <si>
    <t>¿Alguno de sus activos se encuentra expuesto a uno o varios de los siguientes riesgos naturales?</t>
  </si>
  <si>
    <t>Avalanchas</t>
  </si>
  <si>
    <t>Contaminación del aire</t>
  </si>
  <si>
    <t>Derrumbes</t>
  </si>
  <si>
    <t>Erupciones volcánicas</t>
  </si>
  <si>
    <t>Huracanes, ciclones o tifones</t>
  </si>
  <si>
    <t>Maremotos</t>
  </si>
  <si>
    <t>Ondas térmicas</t>
  </si>
  <si>
    <t>Sequías</t>
  </si>
  <si>
    <t>Terremotos</t>
  </si>
  <si>
    <t>Tormentas</t>
  </si>
  <si>
    <t>Ninguno de las anteriores</t>
  </si>
  <si>
    <t>011</t>
  </si>
  <si>
    <t>AM.011</t>
  </si>
  <si>
    <t>¿La organización evalúa la probabilidad de riesgos relacionados con el cambio climático en sus procesos operativos?</t>
  </si>
  <si>
    <t>012</t>
  </si>
  <si>
    <t>AM.012</t>
  </si>
  <si>
    <t>Identifique las métricas clave utilizadas para evaluar los riesgos y oportunidades relacionados con el cambio climático</t>
  </si>
  <si>
    <t>Emisiones totales de gases de efecto invernadero</t>
  </si>
  <si>
    <t>Consumo energético de la organización</t>
  </si>
  <si>
    <t>Intensidad media ponderada de carbono de la cartera</t>
  </si>
  <si>
    <t>Cobertura (todos los activos, la mayoría de sus activos, la minoría de sus activos, ninguno)</t>
  </si>
  <si>
    <t>Unidad métrica (TonCO2eq, kWh, Toneladas de CO2eq / $ M de ingresos, otro)</t>
  </si>
  <si>
    <t>Metodología propia (Cuestionario de indicadores interno, Agencias calificadoras, Consultoría externa, Otros)</t>
  </si>
  <si>
    <t>013</t>
  </si>
  <si>
    <t>AM.013</t>
  </si>
  <si>
    <t>¿La organización utiliza alguna de las siguientes herramientas para gestionar los riesgos y oportunidades relacionados con el cambio climático?</t>
  </si>
  <si>
    <t>Análisis de escenarios climáticos (sensibilidad)</t>
  </si>
  <si>
    <t>Divulgación de riesgos relacionados con el cambio climático a clientes / beneficiarios / inversionistas</t>
  </si>
  <si>
    <t>Objetivos relacionados con el cambio climático</t>
  </si>
  <si>
    <t>Presentación de informes sobre el riesgo de las emisiones, así como las metas para reducción de las mismas.</t>
  </si>
  <si>
    <t>Intensidad media ponderada de carbono</t>
  </si>
  <si>
    <t>No se tienen herramientas</t>
  </si>
  <si>
    <t>014</t>
  </si>
  <si>
    <t>AM.014</t>
  </si>
  <si>
    <t>¿La organización tiene una lista de exclusión de actividades en las que no participa o financia al considerarlas no sustentables o por su contribución al cambio climático?</t>
  </si>
  <si>
    <t>14.1</t>
  </si>
  <si>
    <t>AM.014.01</t>
  </si>
  <si>
    <t>De ser afirmativa la respuesta, ¿qué elementos incluye la política de exclusión?</t>
  </si>
  <si>
    <t>Exclusiones legalmente requeridas (por ejemplo, aquellas requeridas por leyes nacionales / internacionales, prohibiciones tratados o embargos)</t>
  </si>
  <si>
    <t>Exclusiones basadas en los valores o creencias de su organización (por ejemplo, con respecto a armas, alcohol, tabaco y /o evitar otros sectores, productos, servicios o regiones en particular)</t>
  </si>
  <si>
    <t>Exclusiones basadas en normas internacionales (por ejemplo, las directrices de la OCDE, la Declaración de Derechos Humanos de la ONU, las sanciones del Consejo de Seguridad o del Pacto Mundial de la ONU)</t>
  </si>
  <si>
    <t>015</t>
  </si>
  <si>
    <t>Matriz</t>
  </si>
  <si>
    <t>AM.015</t>
  </si>
  <si>
    <t>Relación de puestos dentro de la organización que tienen el rol de supervisión o de evaluación y gestión de cuestiones relacionadas con el cambio climático</t>
  </si>
  <si>
    <t>Ficha_AM_1</t>
  </si>
  <si>
    <t>016</t>
  </si>
  <si>
    <t>AM.016</t>
  </si>
  <si>
    <t>¿Cómo su organización y/o proveedores de servicios, consideran la adopción de las recomendaciones del Task Force on Climate-related Financial Disclosures (TCFD)?</t>
  </si>
  <si>
    <t>Incorpora o solicita que sus proveedores de servicios incorporen las recomendaciones de TCFD en presentaciones financieras convencionales (informes financieros anuales, otros informes reglamentarios o similares)</t>
  </si>
  <si>
    <t>Incorpora las recomendaciones de TCFD en informes regulares</t>
  </si>
  <si>
    <t>Presenta informes de indicadores climáticos de PRI</t>
  </si>
  <si>
    <t>No se consideran las recomendaciones de TCFD</t>
  </si>
  <si>
    <t>017</t>
  </si>
  <si>
    <t>AM.017</t>
  </si>
  <si>
    <t>¿La organización considera riesgos físicos relacionados con el cambio climático?</t>
  </si>
  <si>
    <t>17.1</t>
  </si>
  <si>
    <t>AM.017.01</t>
  </si>
  <si>
    <t>En caso de respuesta afirmativa, indique cómo los considera</t>
  </si>
  <si>
    <t>Modelan escenarios específicos de riesgos físicos para su toma de decisiones</t>
  </si>
  <si>
    <t>Reportan el resultado de pruebas de estrés de riesgos físicos</t>
  </si>
  <si>
    <t>Tienen planes de adaptación/mitigación para reducir el impacto de estos riesgos</t>
  </si>
  <si>
    <t>Reportan los riesgos físicos a los que están sujetos cada uno de los activos de la cartera</t>
  </si>
  <si>
    <t>Otro (específique)</t>
  </si>
  <si>
    <t>Divulgación de riesgos relacionados con el cambio climático a clientes/ beneficiarios/ inversionistas</t>
  </si>
  <si>
    <t>018</t>
  </si>
  <si>
    <t>GEI</t>
  </si>
  <si>
    <t>Emisiones de Carbono</t>
  </si>
  <si>
    <t>AM.018</t>
  </si>
  <si>
    <t>¿La organización cuenta con iniciativas enfocadas a compensar, mitigar o reducir emisiones de gases de efecto invernadero?</t>
  </si>
  <si>
    <t>019</t>
  </si>
  <si>
    <t>AM.019</t>
  </si>
  <si>
    <t>Proporcione el total de emisiones directas de gases de efecto invernadero de Alcance 1, Alcance 2 y Alcance 3 por tipo de gas. En caso de no medir el tipo de alcance señale "No mido este tipo de alcance"</t>
  </si>
  <si>
    <t>Ficha_AM_2</t>
  </si>
  <si>
    <t>020</t>
  </si>
  <si>
    <t>AM.020</t>
  </si>
  <si>
    <t>Seleccione las fuentes de emisiones indirectas de gases de efecto invernadero (Alcance 3) para las operaciones de la organización:</t>
  </si>
  <si>
    <r>
      <t>Bienes y servicios adquiridos (</t>
    </r>
    <r>
      <rPr>
        <i/>
        <sz val="9"/>
        <color rgb="FF006C7E"/>
        <rFont val="Calibri"/>
        <family val="2"/>
      </rPr>
      <t>upstream</t>
    </r>
    <r>
      <rPr>
        <sz val="9"/>
        <color rgb="FF006C7E"/>
        <rFont val="Calibri"/>
        <family val="2"/>
      </rPr>
      <t>)</t>
    </r>
  </si>
  <si>
    <r>
      <t>Bienes de capital (</t>
    </r>
    <r>
      <rPr>
        <i/>
        <sz val="9"/>
        <color rgb="FF006C7E"/>
        <rFont val="Calibri"/>
        <family val="2"/>
      </rPr>
      <t>upstream</t>
    </r>
    <r>
      <rPr>
        <sz val="9"/>
        <color rgb="FF006C7E"/>
        <rFont val="Calibri"/>
        <family val="2"/>
      </rPr>
      <t>)</t>
    </r>
  </si>
  <si>
    <t>Actividades relacionadas con el combustible y la energía (no incluidas en Alcance 1 o Alcance 2)</t>
  </si>
  <si>
    <r>
      <t xml:space="preserve">Transporte y distribución </t>
    </r>
    <r>
      <rPr>
        <i/>
        <sz val="9"/>
        <color rgb="FF006C7E"/>
        <rFont val="Calibri"/>
        <family val="2"/>
      </rPr>
      <t>upstream</t>
    </r>
  </si>
  <si>
    <t>Residuos generados en operaciones (compostaje, incinerando)</t>
  </si>
  <si>
    <t>Viajes de negocios</t>
  </si>
  <si>
    <t>Desplazamientos de empleados</t>
  </si>
  <si>
    <r>
      <t xml:space="preserve">Bienes alquilados </t>
    </r>
    <r>
      <rPr>
        <i/>
        <sz val="9"/>
        <color rgb="FF006C7E"/>
        <rFont val="Calibri"/>
        <family val="2"/>
      </rPr>
      <t>upstream</t>
    </r>
  </si>
  <si>
    <t>Transporte y distribución downstream</t>
  </si>
  <si>
    <r>
      <t>Procesamiento de productos vendidos (</t>
    </r>
    <r>
      <rPr>
        <i/>
        <sz val="9"/>
        <color rgb="FF006C7E"/>
        <rFont val="Calibri"/>
        <family val="2"/>
      </rPr>
      <t>downstream</t>
    </r>
    <r>
      <rPr>
        <sz val="9"/>
        <color rgb="FF006C7E"/>
        <rFont val="Calibri"/>
        <family val="2"/>
      </rPr>
      <t>)</t>
    </r>
  </si>
  <si>
    <t>Uso de productos vendidos</t>
  </si>
  <si>
    <t>Tratamiento al final del ciclo de vida para de productos vendidos</t>
  </si>
  <si>
    <t>Bienes alquilados downstream</t>
  </si>
  <si>
    <t>Franquicias</t>
  </si>
  <si>
    <t>Inversiones</t>
  </si>
  <si>
    <r>
      <t xml:space="preserve">Otros </t>
    </r>
    <r>
      <rPr>
        <i/>
        <sz val="9"/>
        <color rgb="FF006C7E"/>
        <rFont val="Calibri"/>
        <family val="2"/>
      </rPr>
      <t>upstream</t>
    </r>
  </si>
  <si>
    <r>
      <t>Otros</t>
    </r>
    <r>
      <rPr>
        <i/>
        <sz val="9"/>
        <color rgb="FF006C7E"/>
        <rFont val="Calibri"/>
        <family val="2"/>
      </rPr>
      <t xml:space="preserve"> downstream</t>
    </r>
  </si>
  <si>
    <t>021</t>
  </si>
  <si>
    <t>Opción Múltiple</t>
  </si>
  <si>
    <t>AM.021</t>
  </si>
  <si>
    <t>¿La organización cuenta con algún plan, política o estrategia para reducir las emisiones de gases de efecto invernadero que se emiten tanto de manera directa como indirecta (proveedores, energía utilizada) (Alcance 1 y Alcance 2)?</t>
  </si>
  <si>
    <t>Sí, tanto directa como indirecta</t>
  </si>
  <si>
    <t>Sí, sólo directa</t>
  </si>
  <si>
    <t>Sí, sólo indirecta</t>
  </si>
  <si>
    <t>022</t>
  </si>
  <si>
    <t>22.1</t>
  </si>
  <si>
    <t>023</t>
  </si>
  <si>
    <t>AM.023</t>
  </si>
  <si>
    <t>¿La organización cuenta con algunas de las siguientes opciones para lograr la reducción de emisiones de carbono?</t>
  </si>
  <si>
    <t>Políticas/Lineamientos</t>
  </si>
  <si>
    <t>Proyectos implementados</t>
  </si>
  <si>
    <t>Sistema de recolección y gestión de datos</t>
  </si>
  <si>
    <t>Reporte de emisiones de carbono de Alcance 1</t>
  </si>
  <si>
    <t>Reporte de emisiones de carbono de Alcance 2</t>
  </si>
  <si>
    <t>Reporte de emisiones de carbono de Alcance 3</t>
  </si>
  <si>
    <t>No se cuenta con alguna opción</t>
  </si>
  <si>
    <t>024</t>
  </si>
  <si>
    <t>AM.024</t>
  </si>
  <si>
    <t>¿Cuenta la organización con objetivos cuantitativos para lograr reducir sus emisiones de carbono?</t>
  </si>
  <si>
    <t>025</t>
  </si>
  <si>
    <t>AM.025</t>
  </si>
  <si>
    <t>La organización revela los resultados alcanzados en la reducción de emisiones a través de:</t>
  </si>
  <si>
    <t>Reportes</t>
  </si>
  <si>
    <t>Medios de comunicación digital</t>
  </si>
  <si>
    <t>Iniciativas de revelación de información</t>
  </si>
  <si>
    <t>No se revelan los resultados</t>
  </si>
  <si>
    <t>026</t>
  </si>
  <si>
    <t>027</t>
  </si>
  <si>
    <t>AM.027</t>
  </si>
  <si>
    <t>¿Actualmente la organización reporta de manera voluntaria sus emisiones de carbono a alguno de los siguientes organismos?</t>
  </si>
  <si>
    <t>CDP</t>
  </si>
  <si>
    <t>GRI</t>
  </si>
  <si>
    <t>GRESB</t>
  </si>
  <si>
    <t>Science Based Target</t>
  </si>
  <si>
    <t>No reportamos de manera voluntaria a ningún organismo</t>
  </si>
  <si>
    <t>028</t>
  </si>
  <si>
    <t>029</t>
  </si>
  <si>
    <t>29.1</t>
  </si>
  <si>
    <t>030</t>
  </si>
  <si>
    <t>En caso de respuesta afirmativa, ¿Cómo se realizan estas actividades en la organización?</t>
  </si>
  <si>
    <t>031</t>
  </si>
  <si>
    <t>Otra (especifique)</t>
  </si>
  <si>
    <t>032</t>
  </si>
  <si>
    <t>AM.032</t>
  </si>
  <si>
    <t>¿La organización cuenta con estrategias de eficiencia energética para la mejora de sus procesos operativos o de producción?</t>
  </si>
  <si>
    <t>32.1</t>
  </si>
  <si>
    <t>AM.032.01</t>
  </si>
  <si>
    <t>033</t>
  </si>
  <si>
    <t>AM.033</t>
  </si>
  <si>
    <t>Indique las fuentes de consumo energético de la organización</t>
  </si>
  <si>
    <t>Red eléctrica</t>
  </si>
  <si>
    <t>Generación distribuida</t>
  </si>
  <si>
    <t>Gas Natural</t>
  </si>
  <si>
    <t>Diésel</t>
  </si>
  <si>
    <t>034</t>
  </si>
  <si>
    <t>AM.034</t>
  </si>
  <si>
    <t>Indique las fuentes de generación de energía de la organización</t>
  </si>
  <si>
    <t>Solar</t>
  </si>
  <si>
    <t>Eólica</t>
  </si>
  <si>
    <t>Gas natural</t>
  </si>
  <si>
    <t>Petróleo</t>
  </si>
  <si>
    <t>No generamos energía</t>
  </si>
  <si>
    <t>035</t>
  </si>
  <si>
    <t>35.1</t>
  </si>
  <si>
    <t>036</t>
  </si>
  <si>
    <t>36.1</t>
  </si>
  <si>
    <t>037</t>
  </si>
  <si>
    <t>02</t>
  </si>
  <si>
    <t>038</t>
  </si>
  <si>
    <t>38.1</t>
  </si>
  <si>
    <t>03</t>
  </si>
  <si>
    <t>039</t>
  </si>
  <si>
    <t>39.1</t>
  </si>
  <si>
    <t>040</t>
  </si>
  <si>
    <t>40.1</t>
  </si>
  <si>
    <t>041</t>
  </si>
  <si>
    <t>41.1</t>
  </si>
  <si>
    <t>042</t>
  </si>
  <si>
    <t>42.1</t>
  </si>
  <si>
    <t>043</t>
  </si>
  <si>
    <t>044</t>
  </si>
  <si>
    <t>44.1</t>
  </si>
  <si>
    <t>045</t>
  </si>
  <si>
    <t>45.1</t>
  </si>
  <si>
    <t>046</t>
  </si>
  <si>
    <t>Regresar</t>
  </si>
  <si>
    <t>Puesto</t>
  </si>
  <si>
    <t>Rol</t>
  </si>
  <si>
    <t>Comité de Inversiones</t>
  </si>
  <si>
    <t>Comité de Riesgos</t>
  </si>
  <si>
    <t>Consejo de Administración</t>
  </si>
  <si>
    <t>Comité Técnico</t>
  </si>
  <si>
    <t>Comité ASG</t>
  </si>
  <si>
    <t>Director Ejecutivo (CEO)</t>
  </si>
  <si>
    <t>Director de inversiones (CIO)</t>
  </si>
  <si>
    <t>Director de Riesgos</t>
  </si>
  <si>
    <t>Director Jurídico</t>
  </si>
  <si>
    <t>Jefes de personal o jefes de departamentos</t>
  </si>
  <si>
    <t>Analistas de inversiones</t>
  </si>
  <si>
    <t>Relaciones con inversionistas</t>
  </si>
  <si>
    <t>Personal de Responsabilidad Social y Ambiental</t>
  </si>
  <si>
    <t>Emisiones directas de gases de efecto invernadero por alcance, para las operaciones de la organización</t>
  </si>
  <si>
    <t>Alcance 1</t>
  </si>
  <si>
    <t>Alcance 2</t>
  </si>
  <si>
    <t>Alcance 3</t>
  </si>
  <si>
    <t>CO2</t>
  </si>
  <si>
    <t>__</t>
  </si>
  <si>
    <t>CH4</t>
  </si>
  <si>
    <t>N2O</t>
  </si>
  <si>
    <t>Otras (especifique)</t>
  </si>
  <si>
    <t>Capital Social</t>
  </si>
  <si>
    <t>Subpregunta</t>
  </si>
  <si>
    <t>Políticas</t>
  </si>
  <si>
    <t>Exposición a riesgos sociales</t>
  </si>
  <si>
    <t>CS.001</t>
  </si>
  <si>
    <t>¿La organización cuenta con una política y/o estrategia social como parte de sus objetivos ASG?</t>
  </si>
  <si>
    <t>CS.001.01</t>
  </si>
  <si>
    <t>De ser afirmativa la respuesta, indique los alcances, objetivos e indicadores de la política y/o estrategia social como parte de sus objetivos ASG</t>
  </si>
  <si>
    <t>1.2</t>
  </si>
  <si>
    <t>CS.001.02</t>
  </si>
  <si>
    <t>De ser afirmativa la respuesta, indique cómo se alinea la estrategia social con la estrategia corporativa general y los 17 Objetivos de Desarrollo Sostenible de la ONU</t>
  </si>
  <si>
    <t>CS.002</t>
  </si>
  <si>
    <t>¿La organización cuenta con un área que contemple y/o mida los riesgos sociales en su proceso tradicional de evaluación de riesgos?</t>
  </si>
  <si>
    <t>CS.002.01</t>
  </si>
  <si>
    <t>De ser afirmativa la respuesta, ¿Cómo realiza este proceso para evaluar y/o medir los riesgos sociales?</t>
  </si>
  <si>
    <t>Selección múltiple</t>
  </si>
  <si>
    <t>CS.003</t>
  </si>
  <si>
    <t>¿La organización implementa algunas de las siguientes estrategias para la debida diligencia de riesgos sociales?</t>
  </si>
  <si>
    <t>Análisis de riesgos sociales</t>
  </si>
  <si>
    <t>Capacitaciones formales de riesgos sociales al personal responsable</t>
  </si>
  <si>
    <t>CS.004</t>
  </si>
  <si>
    <t>¿La organización provee a altos directivos y Consejeros capacitación en riesgos sociales?</t>
  </si>
  <si>
    <t>4.1</t>
  </si>
  <si>
    <t>CS.004.01</t>
  </si>
  <si>
    <t>De ser afirmativa la respuesta, revele la frecuencia con la que se imparte la formación</t>
  </si>
  <si>
    <t>Inversión Responsable</t>
  </si>
  <si>
    <t>CS.005</t>
  </si>
  <si>
    <t>¿La organización cuenta con el registro de los montos invertidos en las iniciativas y acciones sociales?</t>
  </si>
  <si>
    <t>CS.005.01</t>
  </si>
  <si>
    <t>De ser afirmativa la respuesta, para el último año fiscal, indique el monto invertido y el porcentaje con respecto a los ingresos</t>
  </si>
  <si>
    <t>5.2</t>
  </si>
  <si>
    <t>CS.005.02</t>
  </si>
  <si>
    <t>De ser negativa la respuesta, explique las razones por las cuales no cuenta con un registro de las iniciativas y acciones sociales</t>
  </si>
  <si>
    <t>Oportunidades Sociales</t>
  </si>
  <si>
    <t>CS.006</t>
  </si>
  <si>
    <t>¿La organización cuenta con algún proyecto de impacto social? (centros de salud, centros educativos, plantas de tratamiento de agua/residuos, entre otros)</t>
  </si>
  <si>
    <t>CS.006.01</t>
  </si>
  <si>
    <t>De ser afirmativa la respuesta, indique los proyectos de impacto social de la organización</t>
  </si>
  <si>
    <t>CS.007</t>
  </si>
  <si>
    <t>¿La organización formaliza alianzas con cámaras, organismos, empresas, organizaciones, entre otras, para impulsar sus objetivos sociales?</t>
  </si>
  <si>
    <t>7.1</t>
  </si>
  <si>
    <t>CS.007.01</t>
  </si>
  <si>
    <t>De ser afirmativa la respuesta, señale las alianzas con cámaras, organismos, empresas, organizaciones, entre otros, para impulsar los objetivos sociales de la organización</t>
  </si>
  <si>
    <t xml:space="preserve">Si nos interesa, aun estamos evaluando con quienes y sería resultados de la definición de la estrategia e iniciativas sociales. </t>
  </si>
  <si>
    <t>CS.008</t>
  </si>
  <si>
    <t>Indique cuáles de las siguientes opciones aplican para la organización</t>
  </si>
  <si>
    <t>La organización promueve acciones de voluntariado entre sus empleados, proveedores, acreedores, clientes e instituciones relacionadas</t>
  </si>
  <si>
    <t>La organización participa con universidades o laboratorios de investigación para mejorar el desarrollo científico y tecnológico</t>
  </si>
  <si>
    <t>La organización participa en proyectos destinados a mercados emergentes; rurales, tercera edad, discapacitados, niños, áreas remotas, etc.</t>
  </si>
  <si>
    <t>La organización tiene estrategias para realizar donaciones de productos de asistencia médica a regiones o países en desarrollo</t>
  </si>
  <si>
    <t>Riesgos Demográficos</t>
  </si>
  <si>
    <t>Riesgos Sociales</t>
  </si>
  <si>
    <t>CS.011</t>
  </si>
  <si>
    <t>¿La organización tiene mecanismos para evaluar y gestionar los riesgos sociales derivados de su operación?</t>
  </si>
  <si>
    <t>Otro (Especifique)</t>
  </si>
  <si>
    <t>12.1</t>
  </si>
  <si>
    <t>12.2</t>
  </si>
  <si>
    <t>13.1</t>
  </si>
  <si>
    <t>CS.014</t>
  </si>
  <si>
    <t>¿La organización identifica los riesgos que tienen sus operaciones ante eventos relacionados con la salud pública y/o cambios demográficos?</t>
  </si>
  <si>
    <t>Sectores en expansión</t>
  </si>
  <si>
    <t>CS.016</t>
  </si>
  <si>
    <t>¿La organización cuenta con objetivos claros para expandir su cobertura hacia sectores demográficos desatendidos o mercados poco saturados?</t>
  </si>
  <si>
    <t>16.1</t>
  </si>
  <si>
    <t>CS.016.01</t>
  </si>
  <si>
    <t>De ser afirmativa la respuesta, ¿qué tipo de objetivos tiene para expandir su cobertura hacia sectores demográficos desatendidos o mercados poco saturados?</t>
  </si>
  <si>
    <t>CS.017</t>
  </si>
  <si>
    <t>¿La organización cuenta con alguna participación en proyectos sociales destinados a mercados emergentes?</t>
  </si>
  <si>
    <t>CS.017.01</t>
  </si>
  <si>
    <t>De ser afirmativa la respuesta, ¿cuál de los siguientes rubros en mercados emergentes es beneficiado por los proyectos sociales?</t>
  </si>
  <si>
    <t>Comunidades rurales/alejadas</t>
  </si>
  <si>
    <t>Personas de la tercera edad</t>
  </si>
  <si>
    <t>Personas con discapacidad</t>
  </si>
  <si>
    <t>Menores de edad</t>
  </si>
  <si>
    <t>Hogares de bajos ingresos</t>
  </si>
  <si>
    <t>No se cuenta con alguna estrategia</t>
  </si>
  <si>
    <t>Derechos  Humanos</t>
  </si>
  <si>
    <t>Desarrollo de Capital Humano</t>
  </si>
  <si>
    <t>CS.019</t>
  </si>
  <si>
    <t>¿La organización divulga públicamente sus compromisos con los derechos humanos?</t>
  </si>
  <si>
    <t>CS.020</t>
  </si>
  <si>
    <t>¿La organización cuenta con una política que responda a su compromiso de respetar los derechos humanos de acuerdo con los Principios Rectores de las Naciones Unidas sobre Empresas y Derechos Humanos u otras normas aceptadas internacionalmente?</t>
  </si>
  <si>
    <t>CS.023</t>
  </si>
  <si>
    <t>¿La organización documenta el número de incidentes relacionados con violaciones a derechos humanos?</t>
  </si>
  <si>
    <t>CS.024</t>
  </si>
  <si>
    <t>¿La organización ofrece capacitación a sus colaboradores en materia de derechos humanos?</t>
  </si>
  <si>
    <t>Estructura Organizacional</t>
  </si>
  <si>
    <t>Gestión Laboral</t>
  </si>
  <si>
    <t>CS.025</t>
  </si>
  <si>
    <t>Información general sobre la composición de la plantilla laboral</t>
  </si>
  <si>
    <t>Ficha_CS_2</t>
  </si>
  <si>
    <t>CS.026</t>
  </si>
  <si>
    <t>Información con respecto a la rotación laboral, conforme se indica en la siguiente matriz</t>
  </si>
  <si>
    <t>Ficha_CS_3</t>
  </si>
  <si>
    <t>CS.027</t>
  </si>
  <si>
    <t>¿Una parte de las actividades de la organización la llevan a cabo trabajadores que no sean empleados directos?</t>
  </si>
  <si>
    <t>CS.028</t>
  </si>
  <si>
    <t>Señale las políticas o programas de Capital Humano con las que cuenta su organización</t>
  </si>
  <si>
    <t>Política de capacitación y/o desarrollo</t>
  </si>
  <si>
    <t>Política de selección, atracción y retención de talento</t>
  </si>
  <si>
    <t>Política de evaluación de desempeño</t>
  </si>
  <si>
    <t>Política de salud y seguridad en el trabajo</t>
  </si>
  <si>
    <t>Política de compensaciones</t>
  </si>
  <si>
    <t>Política de diversidad y/o inclusión</t>
  </si>
  <si>
    <t>Monitoreo de la satisfacción laboral de los empleados</t>
  </si>
  <si>
    <t>Evaluaciones regulares del desempeño y procesos de retroalimentación</t>
  </si>
  <si>
    <t>Programas de capacitación en liderazgo y gestión del talento</t>
  </si>
  <si>
    <t>CS.029</t>
  </si>
  <si>
    <t>¿La organización tiene programas y/u ofrece asistencia enfocada en mejorar las capacidades y habilidades de sus colaboradores?</t>
  </si>
  <si>
    <t>CS.029.01</t>
  </si>
  <si>
    <t>En caso de aplicar, información sobre la capacitación enfocada en mejorar las capacidades y habilidades de los colaboradores</t>
  </si>
  <si>
    <t>Ficha_CS_4</t>
  </si>
  <si>
    <t>CS.030</t>
  </si>
  <si>
    <t>¿Revela de forma clara los lineamientos para obtener una promoción o ascender dentro de la estructura de la organización?</t>
  </si>
  <si>
    <t>CS.031</t>
  </si>
  <si>
    <t>¿Su organización proporciona capacitación a su personal para apoyarlos a comprender e identificar la relevancia e importancia de los factores ASG en las actividades de su negocio?</t>
  </si>
  <si>
    <t>31.1</t>
  </si>
  <si>
    <t>CS.031.01</t>
  </si>
  <si>
    <t>De ser afirmativa la respuesta, detalle la siguiente información respecto a las capacitaciones relacionadas con temas ASG durante el último año</t>
  </si>
  <si>
    <t>Ficha_CS_5</t>
  </si>
  <si>
    <t>CS.032</t>
  </si>
  <si>
    <t>¿La organización cuenta con alguna herramienta que permita evaluar los beneficios o los impactos que tienen los programas de capacitación que proporciona a sus empleados?</t>
  </si>
  <si>
    <t>Diversidad organizacional</t>
  </si>
  <si>
    <t>CS.033</t>
  </si>
  <si>
    <t>¿La organización cuenta con una política de diversidad y/o inclusión?</t>
  </si>
  <si>
    <t>33.1</t>
  </si>
  <si>
    <t>CS.033.01</t>
  </si>
  <si>
    <t>De ser afirmativa la respuesta, indique en qué consisten las políticas de diversidad y/o inclusión de la organización</t>
  </si>
  <si>
    <t>CS.034</t>
  </si>
  <si>
    <t>¿La organización impulsa, a través de sus políticas, la diversidad de género en la plantilla laboral?</t>
  </si>
  <si>
    <t>34.1</t>
  </si>
  <si>
    <t>CS.034.01</t>
  </si>
  <si>
    <t>De ser afirmativa la respuesta, indique en qué consisten dichas políticas de diversidad de género que impulsa la organización</t>
  </si>
  <si>
    <t>CS.035</t>
  </si>
  <si>
    <t>¿Su organización lleva a cabo acciones que promueven la equidad de género?</t>
  </si>
  <si>
    <t>CS.035.01</t>
  </si>
  <si>
    <t>De ser afirmativa la respuesta, seleccione el tipo de acciones que lleva a cabo</t>
  </si>
  <si>
    <t>Plática de sensibilización</t>
  </si>
  <si>
    <t>Capacitaciones</t>
  </si>
  <si>
    <t>Redes de apoyo</t>
  </si>
  <si>
    <t>Promoción de la lactancia materna y/o salas de lactancia</t>
  </si>
  <si>
    <t>Flexibilidad para madres</t>
  </si>
  <si>
    <t>CS.036</t>
  </si>
  <si>
    <t>¿Se realizan estimaciones de la brecha salarial de género existente en su firma?</t>
  </si>
  <si>
    <t>CS.036.01</t>
  </si>
  <si>
    <t>De ser afirmativa la respuesta, indique la última estimación disponible</t>
  </si>
  <si>
    <t>Más del 30%</t>
  </si>
  <si>
    <t>No existe diferencia salarial</t>
  </si>
  <si>
    <t>36.2</t>
  </si>
  <si>
    <t>CS.036.02</t>
  </si>
  <si>
    <t>De ser afirmativa la respuesta, indique la brecha salarial existente sólo considerando puestos gerenciales</t>
  </si>
  <si>
    <t>CS.037</t>
  </si>
  <si>
    <t>Señale si la organización tiene colaboradores que pertenecen a alguna de las siguientes comunidades o grupos</t>
  </si>
  <si>
    <t>Personas de la Comunidad LGBT+</t>
  </si>
  <si>
    <t>Personas con identidad indígena</t>
  </si>
  <si>
    <t>Otra (Especifique)</t>
  </si>
  <si>
    <t>Clima organizacional</t>
  </si>
  <si>
    <t>CS.038</t>
  </si>
  <si>
    <t>Seleccione los temas que su organización considera dentro de sus estrategias o políticas de prácticas laborales</t>
  </si>
  <si>
    <t>Discriminación y desigualdad laboral</t>
  </si>
  <si>
    <t>Quejas o descontentos laborales</t>
  </si>
  <si>
    <t>Pérdida de competitividad en atracción de talento</t>
  </si>
  <si>
    <t>Acción legal/demandas colectivas</t>
  </si>
  <si>
    <t>Insatisfacción/improductividad laboral de empleados</t>
  </si>
  <si>
    <t>Alta tasa de rotación laboral</t>
  </si>
  <si>
    <t>CS.038.01</t>
  </si>
  <si>
    <t>De ser afirmativa la respuesta, describa las estrategias o políticas de prácticas laborales</t>
  </si>
  <si>
    <t>CS.039</t>
  </si>
  <si>
    <t>¿En el último año ha presentado problemas de discriminación?</t>
  </si>
  <si>
    <t>CS.039.01</t>
  </si>
  <si>
    <t>De ser afirmativa la respuesta, indique el número de problemas ocasionados por discriminación en el último año</t>
  </si>
  <si>
    <t>CS.040</t>
  </si>
  <si>
    <t>¿En el último año ha presentado quejas y/o descontentos laborales?</t>
  </si>
  <si>
    <t>CS.040.01</t>
  </si>
  <si>
    <t>De ser afirmativa la respuesta, indique el número de quejas o descontentos laborales que ha presentado en el último año</t>
  </si>
  <si>
    <t>CS.041</t>
  </si>
  <si>
    <t>¿La organización ofrece a sus empleados horarios de trabajo flexibles u otros programas que promuevan el equilibrio entre la vida laboral y personal?</t>
  </si>
  <si>
    <t>CS.041.01</t>
  </si>
  <si>
    <t>¿Cuáles de las siguientes prácticas aplican a la organización?</t>
  </si>
  <si>
    <t>Flexibilidad de horarios</t>
  </si>
  <si>
    <t>Trabajo remoto</t>
  </si>
  <si>
    <t>Estancias infantiles</t>
  </si>
  <si>
    <t>Pausas en la carrera</t>
  </si>
  <si>
    <t>Ayuda materna superior a la ley</t>
  </si>
  <si>
    <t>Ayuda paterna superior a la ley</t>
  </si>
  <si>
    <t>41.2</t>
  </si>
  <si>
    <t>CS.041.02</t>
  </si>
  <si>
    <t>En caso de aplicar, indique el número de empleados en esquema presencial, flexible y remoto</t>
  </si>
  <si>
    <t>Ficha_CS_6</t>
  </si>
  <si>
    <t>41.3</t>
  </si>
  <si>
    <t>CS.041.03</t>
  </si>
  <si>
    <t>En caso de aplicar, indique los beneficios de maternidad/paternidad que otorga a sus colaboradores</t>
  </si>
  <si>
    <t>Ficha_CS_7</t>
  </si>
  <si>
    <t>CS.042</t>
  </si>
  <si>
    <t>¿La organización cuenta con programas, políticas y/o proyectos destinados al mejoramiento de la productividad y satisfacción de sus trabajadores?</t>
  </si>
  <si>
    <t>CS.042.01</t>
  </si>
  <si>
    <t>De ser afirmativa la respuesta, indique en qué consisten los programas, políticas y/o proyectos destinados al mejoramiento de la productividad y satisfacción de sus trabajadores</t>
  </si>
  <si>
    <t>Sí, algunos de los programas con los que cuenta el Administrador Interno y Asesor Estratégico, son la prestación de Total Pass para que todos los empleados tengan oportunidad de hacer ejercicio, entre otras actividades. Tenemos un sistema híbrido de trabajo que se adoptó después de la pandemia. Y se ofrecen programas de estudio para mejorar las habilidades de los empleados.</t>
  </si>
  <si>
    <t>CS.043</t>
  </si>
  <si>
    <t>¿La organización cuenta con indicadores sobre la satisfacción del colaborador en el lugar de trabajo?</t>
  </si>
  <si>
    <t>43.1</t>
  </si>
  <si>
    <t>CS.043.01</t>
  </si>
  <si>
    <t>De ser afirmativa la respuesta, indique cuáles han sido los principales resultados obtenidos sobre los indicadores de satisfacción del colaborador en el lugar de trabajo</t>
  </si>
  <si>
    <t>CS.044</t>
  </si>
  <si>
    <t>¿La organización realiza una encuesta respecto al clima laboral?</t>
  </si>
  <si>
    <t>CS.044.01</t>
  </si>
  <si>
    <t>De ser afirmativa la respuesta, ¿la organización revela los resultados?</t>
  </si>
  <si>
    <t>CS.045</t>
  </si>
  <si>
    <t>¿La organización realiza el monitoreo de la rotación de personal?</t>
  </si>
  <si>
    <t>CS.045.01</t>
  </si>
  <si>
    <t>De ser afirmativa la respuesta, ¿Cuál es el índice de rotación de personal en la organización?</t>
  </si>
  <si>
    <t>CS.046</t>
  </si>
  <si>
    <t>¿Cómo mide la organización la productividad de los colaboradores?</t>
  </si>
  <si>
    <t>Información histórica y comparativa de la evaluaciones realizadas</t>
  </si>
  <si>
    <t>Cumplimiento de objetivos</t>
  </si>
  <si>
    <t>Resultados de evaluaciones</t>
  </si>
  <si>
    <t>No se cuenta con alguna métrica definida</t>
  </si>
  <si>
    <t>047</t>
  </si>
  <si>
    <t>Prestaciones a colaboradores</t>
  </si>
  <si>
    <t>CS.047</t>
  </si>
  <si>
    <t>¿Cuáles son los beneficios otorgados por la organización a sus colaboradores?</t>
  </si>
  <si>
    <t>Ficha_CS_8</t>
  </si>
  <si>
    <t>048</t>
  </si>
  <si>
    <t>CS.048</t>
  </si>
  <si>
    <t>¿Cuál de los siguientes esquemas de compensación variable utiliza la organización para la remuneración de sus colaboradores y directivos relevantes?</t>
  </si>
  <si>
    <t>Ficha_CS_9</t>
  </si>
  <si>
    <t>48.1</t>
  </si>
  <si>
    <t>CS.048.01</t>
  </si>
  <si>
    <t>Indique si la compensación variable está ligada al cumplimiento de metas ASG</t>
  </si>
  <si>
    <t>049</t>
  </si>
  <si>
    <t>CS.049</t>
  </si>
  <si>
    <t>¿La organización tiene información del ratio de compensación total anual de la persona mejor pagada de la organización frente a la media de la compensación total anual de todos los empleados? (excluida la persona mejor pagada):</t>
  </si>
  <si>
    <t>050</t>
  </si>
  <si>
    <t>CS.050</t>
  </si>
  <si>
    <t>¿La organización tiene información del ratio del incremento porcentual de compensación total anual de la persona mejor pagada frente a la media del incremento porcentual de la compensación total anual de todos los empleados? (excluida la persona mejor pagada):</t>
  </si>
  <si>
    <t>051</t>
  </si>
  <si>
    <t>CS.051</t>
  </si>
  <si>
    <t>Si se considera que la sostenibilidad corporativa es beneficiosa para el éxito a largo plazo de la organización, el siguiente paso lógico es integrar las consideraciones de sostenibilidad en las decisiones de inversión. ¿El plan de jubilación para colaboradores ofrece una opción de sostenibilidad?</t>
  </si>
  <si>
    <t>No hay un plan de retiro</t>
  </si>
  <si>
    <t>052</t>
  </si>
  <si>
    <t>Salud y Seguridad</t>
  </si>
  <si>
    <t>Comisiones</t>
  </si>
  <si>
    <t>52.1</t>
  </si>
  <si>
    <t>053</t>
  </si>
  <si>
    <t>CS.053</t>
  </si>
  <si>
    <t>¿La organización considera la participación de los trabajadores sindicalizados en la definición, diseño, implementación y evaluación de las medidas de salud y seguridad en el trabajo?</t>
  </si>
  <si>
    <t>No aplica</t>
  </si>
  <si>
    <t>054</t>
  </si>
  <si>
    <t>54.1</t>
  </si>
  <si>
    <t>055</t>
  </si>
  <si>
    <t>55.1</t>
  </si>
  <si>
    <t>056</t>
  </si>
  <si>
    <t>56.1</t>
  </si>
  <si>
    <t>057</t>
  </si>
  <si>
    <t>57.1</t>
  </si>
  <si>
    <t>058</t>
  </si>
  <si>
    <t>059</t>
  </si>
  <si>
    <t>Modelo de Negocio ASG</t>
  </si>
  <si>
    <t>CS.059</t>
  </si>
  <si>
    <t>¿Cuenta la organización con alguna política para controlar la contaminación de sus vehículos (más allá de la verificación de ley)?</t>
  </si>
  <si>
    <t>060</t>
  </si>
  <si>
    <t>CS.060</t>
  </si>
  <si>
    <t>¿La organización mide los riesgos y oportunidades relacionados con el cambio climático que tienen potencial para impactar sustancialmente en las operaciones, los ingresos o los gastos?</t>
  </si>
  <si>
    <t>061</t>
  </si>
  <si>
    <t>CS.061</t>
  </si>
  <si>
    <t>¿La organización utilizó algún mecanismo de financiamiento (deuda, bono, crédito, otro) con características "verde", "social" o "sostenible" para obtener recursos en el mercado nacional y/o internacional?</t>
  </si>
  <si>
    <t>062</t>
  </si>
  <si>
    <t>CS.062</t>
  </si>
  <si>
    <t>¿Cuáles de los siguientes procesos de debida diligencia implementa?</t>
  </si>
  <si>
    <t>Se realiza una revisión de alto nivel contra una lista de verificación de ASG para detectar señales de alerta iniciales.</t>
  </si>
  <si>
    <t>Se envían cuestionarios ASG a cada actor</t>
  </si>
  <si>
    <t>Se contratan consultores externos para que realicen la debida diligencia técnica en temas específicos ASG.</t>
  </si>
  <si>
    <t>Se realizan visitas al sitio y entrevistas en profundidad con la gerencia y el personal correspondiente</t>
  </si>
  <si>
    <t>Se incorporan los hallazgos de la diligencia debida de ASG en toda la documentación relevante del proceso de inversión</t>
  </si>
  <si>
    <t>El comité de inversiones (o un organismo de toma de decisiones equivalente) es el responsable en última instancia de garantizar el cumplimiento de la diligencia debida ASG</t>
  </si>
  <si>
    <t>063</t>
  </si>
  <si>
    <t>CS.063</t>
  </si>
  <si>
    <t>¿La organización ha llevado a cabo un análisis del impacto social y/o ambiental de su cartera de productos y/o servicios?</t>
  </si>
  <si>
    <t>63.1</t>
  </si>
  <si>
    <t>CS.063.01</t>
  </si>
  <si>
    <t>De ser afirmativa la respuesta, liste los productos y/o servicios analizados y detalle los principales hallazgos (explique las razones por las cuales tienen un impacto relevante en el medioambiente y/o en la sociedad)</t>
  </si>
  <si>
    <t>064</t>
  </si>
  <si>
    <t>CS.064</t>
  </si>
  <si>
    <t>¿La organización está expuesta a través de sus actividades de negocio a alguna de las siguientes actividades?</t>
  </si>
  <si>
    <t>Tabaco</t>
  </si>
  <si>
    <t>Alcohol</t>
  </si>
  <si>
    <t>Apuestas</t>
  </si>
  <si>
    <t>Energía nuclear</t>
  </si>
  <si>
    <t>Cannabis</t>
  </si>
  <si>
    <t>Pornografía</t>
  </si>
  <si>
    <t>Armas de fuego</t>
  </si>
  <si>
    <t>Minas de carbón</t>
  </si>
  <si>
    <t>Centrales eléctricas de carbón</t>
  </si>
  <si>
    <t>Otra (específique)</t>
  </si>
  <si>
    <t>64.1</t>
  </si>
  <si>
    <t>CS.064.01</t>
  </si>
  <si>
    <t>De ser afirmativa la respuesta, especifique el porcentaje de exposición al cierre del último año en relación a las actividades de negocio de la organización</t>
  </si>
  <si>
    <t>065</t>
  </si>
  <si>
    <t>CS.065</t>
  </si>
  <si>
    <t>¿Revela los procedimientos o metodologías para integrar factores ASG dentro de sus procesos de toma de decisiones?</t>
  </si>
  <si>
    <t>066</t>
  </si>
  <si>
    <t>Reputación</t>
  </si>
  <si>
    <t>66.1</t>
  </si>
  <si>
    <t>067</t>
  </si>
  <si>
    <t>CS.067</t>
  </si>
  <si>
    <t>¿La organización ha sido reconocida por un tercero por sus prácticas y/o desempeño ambiental, social y/o gobernanza?</t>
  </si>
  <si>
    <t>068</t>
  </si>
  <si>
    <t>Programas y presupuesto</t>
  </si>
  <si>
    <t>CS.068</t>
  </si>
  <si>
    <t>¿La organización asigna un presupuesto para respaldar sus acciones externas sociales y/o ambientales?</t>
  </si>
  <si>
    <t>069</t>
  </si>
  <si>
    <t>Tecnología</t>
  </si>
  <si>
    <t>CS.069</t>
  </si>
  <si>
    <t>¿La organización realizó inversiones significativas en tecnologías verdes o limpias?</t>
  </si>
  <si>
    <t>070</t>
  </si>
  <si>
    <t>Seguridad de la información</t>
  </si>
  <si>
    <t>Privacidad y Seguridad de la Información</t>
  </si>
  <si>
    <t>CS.070</t>
  </si>
  <si>
    <t>¿La organización cuenta con planes de contingencia / continuidad del negocio y procedimientos de respuesta a incidentes relacionados con la seguridad de la información?</t>
  </si>
  <si>
    <t>071</t>
  </si>
  <si>
    <t>CS.071</t>
  </si>
  <si>
    <t>¿La organización cuenta con alguna de las siguientes medidas para prevenir controversias de privacidad de la información y seguridad de datos?</t>
  </si>
  <si>
    <t>Política de protección de datos</t>
  </si>
  <si>
    <t>Plan de acción ante fuga de datos</t>
  </si>
  <si>
    <t>Control de accesos y protección de datos</t>
  </si>
  <si>
    <t>Responsable o área responsable por privacidad y seguridad de datos</t>
  </si>
  <si>
    <t>Auditoria de sus sistemas de seguridad</t>
  </si>
  <si>
    <t>Ninguna de las anteriores</t>
  </si>
  <si>
    <t>072</t>
  </si>
  <si>
    <t>CS.072</t>
  </si>
  <si>
    <t>¿La organización cuenta con programas o medios de comunicación para capacitar a sus colaboradores en los riesgos y procedimientos del manejo y seguridad de información y privacidad de datos?</t>
  </si>
  <si>
    <t>72.1</t>
  </si>
  <si>
    <t>CS.072.01</t>
  </si>
  <si>
    <t>De ser afirmativa la respuesta, adjunte evidencia de los programas o medios de formación en materia de seguridad de la información y privacidad y gestión</t>
  </si>
  <si>
    <t>073</t>
  </si>
  <si>
    <t>CS.073</t>
  </si>
  <si>
    <t>¿Tiene iniciativas o programas para implementar nuevas tecnologías con el fin de incrementar la seguridad de datos?</t>
  </si>
  <si>
    <t>73.1</t>
  </si>
  <si>
    <t>CS.073.01</t>
  </si>
  <si>
    <t>De ser afirmativa la respuesta, ¿Cuáles son las iniciativas o programas para implementar nuevas tecnologías con el fin de incrementar la seguridad y privacidad de información?</t>
  </si>
  <si>
    <t>074</t>
  </si>
  <si>
    <t>CS.074</t>
  </si>
  <si>
    <t>¿Su organización reporta el número de incidentes relacionados con interrupciones, fugas de información o intentos de hackeo a los sistemas de seguridad de la información?</t>
  </si>
  <si>
    <t>74.1</t>
  </si>
  <si>
    <t>CS.074.01</t>
  </si>
  <si>
    <t>De ser afirmativa la respuesta, indique el número de incidentes registrados y el número de horas transcurridas desde el inicio del incidente hasta el restablecimiento del sistema</t>
  </si>
  <si>
    <t>075</t>
  </si>
  <si>
    <t>Infraestructura</t>
  </si>
  <si>
    <t>CS.075</t>
  </si>
  <si>
    <t>¿La infraestructura adquirida o adaptada impacta en los objetivos ambientales y/o sociales de la organización?</t>
  </si>
  <si>
    <t>Se cuenta con un manual de "Plan de Contingencia y Continuidad del Negocio"
El Plan de Contingencia y Continuidad del Negocio busca cumplir con los siguientes objetivos:
a)	Asegurar la integridad física y salud de las personas.
b)	Enfrentar una crisis o situación de emergencia de forma ordenada; 
c)	Asegurar la continuidad de operaciones esenciales del negocio.
d)	Garantizar la recuperación dentro del menor tiempo posible.
e)	Reducir los efectos negativos ocasionados por la contingencia.
f)	Facilitar la toma de decisiones durante la contingencia.
g)	Cumplir con los requerimientos legales y regulatorios.</t>
  </si>
  <si>
    <t>Proveedores</t>
  </si>
  <si>
    <t>Clientes</t>
  </si>
  <si>
    <t>(#)</t>
  </si>
  <si>
    <t>Mujer</t>
  </si>
  <si>
    <t>Hombre</t>
  </si>
  <si>
    <t>Total</t>
  </si>
  <si>
    <t>Número de colaboradores al final del ejercicio</t>
  </si>
  <si>
    <t>Número de colaboradores al inicio del ejercicio</t>
  </si>
  <si>
    <t>Tipo de jornada</t>
  </si>
  <si>
    <t>A tiempo completo</t>
  </si>
  <si>
    <t>A tiempo parcial</t>
  </si>
  <si>
    <t>Tipo de puesto</t>
  </si>
  <si>
    <t>Puesto gerencial</t>
  </si>
  <si>
    <t>Puesto técnico</t>
  </si>
  <si>
    <t>Tipo de contrato</t>
  </si>
  <si>
    <t>Contrato indeterminado</t>
  </si>
  <si>
    <t>Contrato temporal</t>
  </si>
  <si>
    <t>Contratado por Outsourcing</t>
  </si>
  <si>
    <t>Representación sindical</t>
  </si>
  <si>
    <t>Sindicalizado</t>
  </si>
  <si>
    <t>Sin sindicato</t>
  </si>
  <si>
    <t>Nuevas relaciones laborales</t>
  </si>
  <si>
    <t>Terminación de relaciones laborales</t>
  </si>
  <si>
    <t>Terminación por renuncias</t>
  </si>
  <si>
    <t>Terminación por despidos</t>
  </si>
  <si>
    <t>Terminación por jubilaciones</t>
  </si>
  <si>
    <t>Otros motivos de baja laboral</t>
  </si>
  <si>
    <t>Número de colaboradores capacitados</t>
  </si>
  <si>
    <t>Tema de la capacitación</t>
  </si>
  <si>
    <t>Número de horas dedicados a capacitación</t>
  </si>
  <si>
    <t>Clasificación del puesto de trabajo</t>
  </si>
  <si>
    <t>Descripción del puesto</t>
  </si>
  <si>
    <t>Taller Concientización de Seguridad</t>
  </si>
  <si>
    <t>CEO, CFO, CSO, VP, Analista</t>
  </si>
  <si>
    <t>Taller de Gestión de Riesgos</t>
  </si>
  <si>
    <t>Información de empleados en esquema presencial, flexible y remoto</t>
  </si>
  <si>
    <t>Modalidad de trabajo presencial</t>
  </si>
  <si>
    <t>Modalidad de trabajo flexible</t>
  </si>
  <si>
    <t>Modalidad de trabajo remoto</t>
  </si>
  <si>
    <t>Todas las modalidades de trabajo</t>
  </si>
  <si>
    <t>Clasificación del puesto</t>
  </si>
  <si>
    <t>Género de la plantilla laboral</t>
  </si>
  <si>
    <t>Beneficios de maternidad/paternidad que otorga a los colaboradores</t>
  </si>
  <si>
    <t>Periodo (días)</t>
  </si>
  <si>
    <t>90 días</t>
  </si>
  <si>
    <t>Porcentaje de salario pagado en periodo</t>
  </si>
  <si>
    <t>Comentarios</t>
  </si>
  <si>
    <t xml:space="preserve">30 días </t>
  </si>
  <si>
    <t>Beneficios que se otorgan a los colaboradores</t>
  </si>
  <si>
    <t>Beneficio</t>
  </si>
  <si>
    <t>Seguro de Gastos Médicos Mayores para el colaborador y sus familiares directos</t>
  </si>
  <si>
    <t>Seguro de Gastos Médicos Menores</t>
  </si>
  <si>
    <t>Seguro de Vida</t>
  </si>
  <si>
    <t>Plan de retiro por jubilación, fallecimiento e invalidez total y permanente</t>
  </si>
  <si>
    <t>Fondo de ahorro</t>
  </si>
  <si>
    <t>Bono por desempeño</t>
  </si>
  <si>
    <t>Plan de incentivos a corto plazo</t>
  </si>
  <si>
    <t>Bono de largo plazo</t>
  </si>
  <si>
    <t>Prima vacacional</t>
  </si>
  <si>
    <t>Monederos electrónicos de despensa</t>
  </si>
  <si>
    <t>Plan de asignación de vehículo para vicepresidentes y directores</t>
  </si>
  <si>
    <t>Plan de chequeos médicos preventivos</t>
  </si>
  <si>
    <t>Becas para estudio y desarrollo profesional</t>
  </si>
  <si>
    <t>Bono de retención y atracción</t>
  </si>
  <si>
    <t>Plan de reconocimiento por alto desempeño</t>
  </si>
  <si>
    <t>Días de vacaciones adicionales a lo que marca la Ley</t>
  </si>
  <si>
    <t>Días de aguinaldo adicionales a lo que marca la Ley</t>
  </si>
  <si>
    <t>Plan educativo</t>
  </si>
  <si>
    <t>Programas de capacitación</t>
  </si>
  <si>
    <t>Plan de compra de acciones para empleados</t>
  </si>
  <si>
    <t>Programas de desarrollo o crecimiento para el personal</t>
  </si>
  <si>
    <t>Seguro dental</t>
  </si>
  <si>
    <t>Asistencia psicológica</t>
  </si>
  <si>
    <t>Esquemas de compensación variable utilizados para la remuneración de los colaboradores</t>
  </si>
  <si>
    <t>Esquema de compensación variable</t>
  </si>
  <si>
    <t>Ventas</t>
  </si>
  <si>
    <t>Bono de productividad</t>
  </si>
  <si>
    <t>Bono de resultados</t>
  </si>
  <si>
    <t>Bono de compensación</t>
  </si>
  <si>
    <t>Sólo las prestaciones que marca la Ley</t>
  </si>
  <si>
    <t>Gobernanza</t>
  </si>
  <si>
    <t>Políticas corporativas</t>
  </si>
  <si>
    <t>Sistema Financiero</t>
  </si>
  <si>
    <t>GN.001</t>
  </si>
  <si>
    <t>¿La organización cuenta con políticas para mitigar conflictos de interés?</t>
  </si>
  <si>
    <t>GN.001.01</t>
  </si>
  <si>
    <t>En caso de respuesta afirmativa, indique en qué consisten dichas políticas para mitigar conflictos de interés</t>
  </si>
  <si>
    <t>GN.002</t>
  </si>
  <si>
    <t>¿La organización cuenta con alguna de las siguientes estrategias para disminuir el riesgo sistemático en el mercado financiero?</t>
  </si>
  <si>
    <t>Establecimiento de comités especializados</t>
  </si>
  <si>
    <t>Manejo de conflictos de intereses</t>
  </si>
  <si>
    <t>Compensación para alinear incentivos con desempeño ajustado a riesgo a largo plazo</t>
  </si>
  <si>
    <t>Ética corporativa</t>
  </si>
  <si>
    <t>GN.003</t>
  </si>
  <si>
    <t>¿La organización proporciona a sus colaboradores la posibilidad de denunciar actos indebidos?</t>
  </si>
  <si>
    <t>GN.003.01</t>
  </si>
  <si>
    <t>¿La organización cuentan con políticas de protección para el denunciante?</t>
  </si>
  <si>
    <t>Impuestos</t>
  </si>
  <si>
    <t>GN.004</t>
  </si>
  <si>
    <t>¿La organización cuentan con una estrategia de transparencia fiscal y seguimiento de prácticas fiscales controvertidas?</t>
  </si>
  <si>
    <t>GN.005</t>
  </si>
  <si>
    <t>¿La organización cuentan con esquemas para considerar riesgos ante cambios regulatorios, políticas públicas, impuestos y subsidios?</t>
  </si>
  <si>
    <t>GN.006</t>
  </si>
  <si>
    <t>Indique con qué políticas / lineamientos cuenta la organización; si son documentos públicos o no y, en caso afirmativo, adjunte el enlace correspondiente</t>
  </si>
  <si>
    <t>Ficha_GO_1</t>
  </si>
  <si>
    <t>Conducta corporativa</t>
  </si>
  <si>
    <t>Compensación y Remuneración</t>
  </si>
  <si>
    <t>GN.007</t>
  </si>
  <si>
    <t>¿La organización es miembro de algún organismo que promueva las prácticas éticas de las normas internacionales?</t>
  </si>
  <si>
    <t>GN.007.01</t>
  </si>
  <si>
    <t>En caso de respuesta afirmativa, indique a qué organismos que promueven prácticas éticas de normas internacionales se encuentra adherida la organización</t>
  </si>
  <si>
    <t>UNPRI</t>
  </si>
  <si>
    <t>GN.008</t>
  </si>
  <si>
    <t>¿La organización cuenta con un código de ética y/o estándares de conducta?</t>
  </si>
  <si>
    <t>8.1</t>
  </si>
  <si>
    <t>GN.008.01</t>
  </si>
  <si>
    <t>En caso de respuesta afirmativa, indique, cuáles de los siguientes temas se incluyen en el código de ética</t>
  </si>
  <si>
    <t>Anticorrupción y sobornos</t>
  </si>
  <si>
    <t>Conflictos de interés</t>
  </si>
  <si>
    <t>Derechos humanos</t>
  </si>
  <si>
    <t>Lavado de Dinero</t>
  </si>
  <si>
    <t>Regalos y eventos entre inversionistas</t>
  </si>
  <si>
    <t>Temas aplicativos a proveedores o externos</t>
  </si>
  <si>
    <t>Prácticas anticompetitivas</t>
  </si>
  <si>
    <t>Subsidiarias</t>
  </si>
  <si>
    <t>Pagos de facilitación</t>
  </si>
  <si>
    <t>GN.009</t>
  </si>
  <si>
    <t>Indique con qué mecanismos cuenta para promover la implementación efectiva de los códigos de conducta de la Organización</t>
  </si>
  <si>
    <t>Las responsabilidades y líneas jerárquicas se definen sistemáticamente en todas las divisiones y empresas del grupo</t>
  </si>
  <si>
    <t>Mesas de ayuda, puntos focales, ombudsman</t>
  </si>
  <si>
    <t>Cumplimiento vinculado a la retribución de los empleados</t>
  </si>
  <si>
    <t>Los sistemas de evaluación del desempeño de los empleados integran códigos de conducta / cumplimiento</t>
  </si>
  <si>
    <t>Acciones disciplinarias en caso de incumplimiento, es decir, advertencia, despido, política de tolerancia cero</t>
  </si>
  <si>
    <t>El sistema de cumplimiento está certificado / auditado / verificado por un tercero</t>
  </si>
  <si>
    <t>Estrategia ASG</t>
  </si>
  <si>
    <t>GN.010</t>
  </si>
  <si>
    <t>¿La organización incorpora factores ASG, en su misión, visión y valores?</t>
  </si>
  <si>
    <t>GN.011</t>
  </si>
  <si>
    <t>¿La organización cuenta con una política ASG?</t>
  </si>
  <si>
    <t>11.1</t>
  </si>
  <si>
    <t>GN.011.01</t>
  </si>
  <si>
    <t>De ser afirmativa la respuesta, adjunte pruebas del organigrama de la organización, incluido el equipo/área/personal encargado de las cuestiones ASG</t>
  </si>
  <si>
    <t>11.2</t>
  </si>
  <si>
    <t>GN.011.02</t>
  </si>
  <si>
    <t>De ser negativa la respuesta, pero existen planes de adoptar una política ASG, indique el marco de tiempo en torno a la adopción y quién firma como responsable de la implementación</t>
  </si>
  <si>
    <t>11.3</t>
  </si>
  <si>
    <t>GN.011.03</t>
  </si>
  <si>
    <t>En caso de que la organización no planee adoptar alguna política ASG, proporcione una justificación</t>
  </si>
  <si>
    <t>GN.012</t>
  </si>
  <si>
    <t>¿La organización cuenta con metas puntuales de cumplimiento relacionadas a su política ASG?</t>
  </si>
  <si>
    <t>GN.012.01</t>
  </si>
  <si>
    <t>De ser afirmativa la respuesta, ¿La organización tiene métricas específicas en la política ASG para su evaluación?</t>
  </si>
  <si>
    <t>GN.012.02</t>
  </si>
  <si>
    <t>De ser afirmativa la respuesta, ¿cómo evalúa la organización el progreso y el cumplimiento de los objetivos de la política ESG?</t>
  </si>
  <si>
    <t>12.3</t>
  </si>
  <si>
    <t>GN.012.03</t>
  </si>
  <si>
    <t>De ser afirmativa la respuesta, ¿cómo mide la organización el desempeño del responsable de los temas ASG?</t>
  </si>
  <si>
    <t>GN.013</t>
  </si>
  <si>
    <t>¿La organización cuenta con un reporte de sostenibilidad, de responsabilidad corporativa y/o informe integrado?</t>
  </si>
  <si>
    <t>GN.013.01</t>
  </si>
  <si>
    <t>De ser afirmativa la respuesta, ¿el reporte de sostenibilidad, de responsabilidad corporativa y/o informe integrado es público?</t>
  </si>
  <si>
    <t>13.2</t>
  </si>
  <si>
    <t>GN.013.02</t>
  </si>
  <si>
    <t>De ser afirmativa la respuesta, divulgue el reporte de sostenibilidad y/o informe integrado</t>
  </si>
  <si>
    <t>13.3</t>
  </si>
  <si>
    <t>GN.013.03</t>
  </si>
  <si>
    <t>De ser afirmativa la respuesta, describa el marco de referencia en el que basan su reporte</t>
  </si>
  <si>
    <t>GN.014</t>
  </si>
  <si>
    <t>¿La organización incluye criterios ASG en los objetivos anuales de desempeño del Director General y altos funcionarios?</t>
  </si>
  <si>
    <t>GN.015</t>
  </si>
  <si>
    <t>¿La organización establece incentivos económicos y/o no económicos para el personal de la organización y los vincula al logro de objetivos ASG?</t>
  </si>
  <si>
    <t>GN.016</t>
  </si>
  <si>
    <t>¿La organización cuenta con una estrategia para identificar, corregir o prevenir riesgos o controversias relacionados a temas ASG?</t>
  </si>
  <si>
    <t>GN.016.01</t>
  </si>
  <si>
    <t>De ser afirmativa la respuesta, describa la estrategia de la organización para identificar, corregir o prevenir riesgos o controversias relacionados a temas ASG</t>
  </si>
  <si>
    <t>16.2</t>
  </si>
  <si>
    <t>GN.016.02</t>
  </si>
  <si>
    <t>De ser afirmativa la respuesta, ¿a qué estándares se adhirió la organización para identificar, corregir o prevenir riesgos o controversias relacionados a temas ASG?</t>
  </si>
  <si>
    <t>PRI</t>
  </si>
  <si>
    <t>Principios de Ecuador</t>
  </si>
  <si>
    <t>Climate Action 100+</t>
  </si>
  <si>
    <t>Principios operativos para la gestión de impacto del IFC</t>
  </si>
  <si>
    <t>IIGCC Iniciativa de inversión alineada de París</t>
  </si>
  <si>
    <t>Compromiso de Montreal</t>
  </si>
  <si>
    <t>Asociación para la contabilidad del Carbono – Finanzas</t>
  </si>
  <si>
    <t>Alianza Powering Past Coal (PPCA)</t>
  </si>
  <si>
    <t>RE 100</t>
  </si>
  <si>
    <t>Iniciativa de objetivos basados en la ciencia</t>
  </si>
  <si>
    <t>Transformación a Cero Neto</t>
  </si>
  <si>
    <t>Compromiso de neutralidad climática de la CMNUCC</t>
  </si>
  <si>
    <t>Pacto mundial de la ONU Nuestro único futuro</t>
  </si>
  <si>
    <t>Alianza de propietarios de activos neto cero convocada por la ONU</t>
  </si>
  <si>
    <t>Compromiso de edificios de carbono neto cero del WorldGBC</t>
  </si>
  <si>
    <t>Llamada a la acción del consejo empresarial mundial para el desarrollo sostenible</t>
  </si>
  <si>
    <t>Club del 30%</t>
  </si>
  <si>
    <t>Ningún estándar o iniciativa</t>
  </si>
  <si>
    <t>Otros (especificar)</t>
  </si>
  <si>
    <t>GN.017</t>
  </si>
  <si>
    <t>¿La organización suscribe o apoya alguna iniciativa nacional o internacional con connotación ambiental y/o social?</t>
  </si>
  <si>
    <t>GN.017.01</t>
  </si>
  <si>
    <t>De ser afirmativa la respuesta, mencione las iniciativas nacional o internacional con connotación ambiental y/o social</t>
  </si>
  <si>
    <t>TCFD y Acuerdo de París</t>
  </si>
  <si>
    <t>GN.018</t>
  </si>
  <si>
    <t>¿La organización incluye la gestión de los factores ASG en las agendas de sus órganos de gobierno y comités?</t>
  </si>
  <si>
    <t>18.1</t>
  </si>
  <si>
    <t>GN.018.01</t>
  </si>
  <si>
    <t>De ser afirmativa la respuesta, indique la frecuencia con la que el máximo órgano de gobierno lleva a cabo la evaluación de temas ASG, sus impactos, riesgos y oportunidades</t>
  </si>
  <si>
    <t>Trimestralmente</t>
  </si>
  <si>
    <t>Semestralmente</t>
  </si>
  <si>
    <t>Anualmente</t>
  </si>
  <si>
    <t>GN.019</t>
  </si>
  <si>
    <t>¿La organización cuenta con un grupo de trabajo o Comité ASG?</t>
  </si>
  <si>
    <t>19.1</t>
  </si>
  <si>
    <t>GN.019.01</t>
  </si>
  <si>
    <t>De ser afirmativa la respuesta, seleccione los miembros de este grupo de trabajo:</t>
  </si>
  <si>
    <t>Directivos o altos directivos</t>
  </si>
  <si>
    <t>Gestores de fondos /carteras</t>
  </si>
  <si>
    <t>Gestores de activos</t>
  </si>
  <si>
    <t>Gestor de cartera de ASG</t>
  </si>
  <si>
    <t>Personal dedicado a temas de ASG</t>
  </si>
  <si>
    <t>Gerentes externos o proveedores de servicios</t>
  </si>
  <si>
    <t>Relación con inversionistas</t>
  </si>
  <si>
    <t>GN.020</t>
  </si>
  <si>
    <t>¿La organización cuenta con medidas para capacitar al máximo órgano de gobierno en temas ASG?</t>
  </si>
  <si>
    <t>20.1</t>
  </si>
  <si>
    <t>GN.020.01</t>
  </si>
  <si>
    <t>De ser afirmativa la respuesta, indique las medidas adoptadas por la organización para capacitar al máximo órgano de gobierno en temas ASG</t>
  </si>
  <si>
    <t>Capacitación</t>
  </si>
  <si>
    <t>Conversatorios</t>
  </si>
  <si>
    <t>Evaluaciones</t>
  </si>
  <si>
    <t>GN.021</t>
  </si>
  <si>
    <t>¿La organización cuenta con un análisis o estudio de materialidad para identificar los asuntos más importantes (económicos, ambientales o sociales) que pueden tener un impacto sobre la organización?</t>
  </si>
  <si>
    <t>21.1</t>
  </si>
  <si>
    <t>GN.021.01</t>
  </si>
  <si>
    <t>De ser afirmativa la respuesta, adjunte el estudio, lista o matriz con la identificación de los temas materiales</t>
  </si>
  <si>
    <t>GN.022</t>
  </si>
  <si>
    <t>¿La organización pertenece a índices o rankings que consideran resultados y/o desempeño ASG?</t>
  </si>
  <si>
    <t>GN.022.01</t>
  </si>
  <si>
    <t>De ser afirmativa la respuesta, señale los índices o rankings de resultados y/o desempeño ASG de los que forma parte la organización</t>
  </si>
  <si>
    <t>S&amp;P Dow Jones Indices</t>
  </si>
  <si>
    <t>MSCI</t>
  </si>
  <si>
    <t>Sustainalytics</t>
  </si>
  <si>
    <t>FTSE4GooD</t>
  </si>
  <si>
    <t>Corporate knights (Forbes)</t>
  </si>
  <si>
    <t>Las mejores empresas para trabajar (GPtW)</t>
  </si>
  <si>
    <t>GN.023</t>
  </si>
  <si>
    <t>¿La organización cuenta con algún compromiso público con objetivos de desarrollo sostenible?</t>
  </si>
  <si>
    <t>Objetivos de Desarrollo Sostenible</t>
  </si>
  <si>
    <t>Acuerdo de París</t>
  </si>
  <si>
    <t>Net Zero Coalition</t>
  </si>
  <si>
    <t>No se cuenta con ninguno</t>
  </si>
  <si>
    <t>23.1</t>
  </si>
  <si>
    <t>GN.023.01</t>
  </si>
  <si>
    <t>De ser afirmativa la respuesta, adjunte evidencia del compromiso público con objetivos de desarrollo sostenible</t>
  </si>
  <si>
    <t>GN.024</t>
  </si>
  <si>
    <t>¿Existe una auditoría externa para revisar aspectos relacionados con la sostenibilidad o temas ASG?</t>
  </si>
  <si>
    <t>GN.025</t>
  </si>
  <si>
    <t>¿Promueve la organización la inversión responsable?</t>
  </si>
  <si>
    <t>Gobierno corporativo</t>
  </si>
  <si>
    <t>GN.026</t>
  </si>
  <si>
    <t>¿La organización cuenta con una revelación de información sobre el cumplimiento de objetivos del Consejo de Administración?</t>
  </si>
  <si>
    <t>GN.027</t>
  </si>
  <si>
    <t>¿La organización cuenta con lineamientos para definir el pago y los paquetes de remuneración del Director General, miembros del Consejo de Administración y funcionarios de alto nivel?</t>
  </si>
  <si>
    <t>GN.028</t>
  </si>
  <si>
    <t>¿La organización cuenta con lineamientos para definir el pago y los paquetes de remuneración de ejecutivos que incluyen compensaciones en forma de acciones de la organización?</t>
  </si>
  <si>
    <t>GN.029</t>
  </si>
  <si>
    <t>¿La organización tiene un órgano intermedio de evaluación y compensación que sugiera criterios para designar o remover al Director General y altos funcionarios?</t>
  </si>
  <si>
    <t>GN.030</t>
  </si>
  <si>
    <t>¿La organización se somete a ratificación anual en asamblea el esquema y monto de compensación para el equipo de administración (Say-on-pay)?</t>
  </si>
  <si>
    <t>GN.031</t>
  </si>
  <si>
    <t>¿Cuenta con una política para mitigar primas de contratación con blindajes por resolución anticipada o terminación de la relación contractual (Golden Hellos)?</t>
  </si>
  <si>
    <t>GN.031.01</t>
  </si>
  <si>
    <t>De ser afirmativa la respuesta, adjunte evidencia en caso de ser pública dicha información para mitigar primas de contratación con blindajes por resolución anticipada o terminación de la relación contractual</t>
  </si>
  <si>
    <t>Integridad Corporativa</t>
  </si>
  <si>
    <t>GN.032</t>
  </si>
  <si>
    <t>¿Cuentan con mecanismos que brinden acceso al público inversionista a proponer puntos a votar en la orden del día de asambleas generales de accionistas o tenedores (Proxy Access)?</t>
  </si>
  <si>
    <t>GN.032.01</t>
  </si>
  <si>
    <t>De ser negativa la pregunta, indique porque no cuenta con dichos mecanismos que brinden acceso al público inversionista a proponer puntos a votar en la orden del día de asambleas generales de accionistas o tenedores</t>
  </si>
  <si>
    <t>GN.033</t>
  </si>
  <si>
    <t>¿Cuenta con políticas para mitigar acuerdos, paquetes de indemnización o contratos blindados con personal clave, en caso de combinación de negocios o modificaciones estructurales (Golden Parachutes)?</t>
  </si>
  <si>
    <t>GN.033.01</t>
  </si>
  <si>
    <t>De ser afirmativa la respuesta ¿En qué consisten las políticas para mitigar acuerdos, paquetes de indemnización o contratos blindados con personal clave, en caso de combinación de negocios o modificaciones estructurales?</t>
  </si>
  <si>
    <t>GN.034</t>
  </si>
  <si>
    <t>¿La organización cuenta con cláusula de recuperación contractual estrictas (clawback provisions) dentro de sus políticas?</t>
  </si>
  <si>
    <t>GN.034.01</t>
  </si>
  <si>
    <t>De ser afirmativa la respuesta ¿En qué consiste las cláusulas de recuperación contractual estrictas dentro de sus políticas?</t>
  </si>
  <si>
    <t>Efectividad del Consejo</t>
  </si>
  <si>
    <t>GN.035</t>
  </si>
  <si>
    <t>La organización dentro de su estructura ¿cuenta con alguno de los siguientes comités auxiliares?</t>
  </si>
  <si>
    <t>Auditoría</t>
  </si>
  <si>
    <t>Evaluación y compensación</t>
  </si>
  <si>
    <t>Finanzas y planeación</t>
  </si>
  <si>
    <t>Riesgo y cumplimiento</t>
  </si>
  <si>
    <t>Prácticas societarias</t>
  </si>
  <si>
    <t>GN.036</t>
  </si>
  <si>
    <t>¿Alguno de los miembros del Consejo de Administración de la organización participa en más de tres órganos de otras organizaciones?</t>
  </si>
  <si>
    <t>GN.037</t>
  </si>
  <si>
    <t>¿La organización cuenta con las manifestaciones de los Consejeros sobre el cumplimiento de los siguientes requisitos?</t>
  </si>
  <si>
    <t>Independencia</t>
  </si>
  <si>
    <t>Libre de conflictos de interés</t>
  </si>
  <si>
    <t>No tener lealtad comprometida</t>
  </si>
  <si>
    <t>Poder ejercer su función en el mejor interés de la sociedad</t>
  </si>
  <si>
    <t>Deber fiduciario</t>
  </si>
  <si>
    <t>GN.038</t>
  </si>
  <si>
    <t>¿La organización cuenta con un mecanismo de evaluación del desempeño y cumplimiento de las responsabilidades y deberes fiduciarios de los consejeros?</t>
  </si>
  <si>
    <t>GN.039</t>
  </si>
  <si>
    <t>Indique el porcentaje de mujeres que constituye el Consejo de Administración de la organización</t>
  </si>
  <si>
    <t>No hay mujeres en la junta directiva</t>
  </si>
  <si>
    <t>GN.040</t>
  </si>
  <si>
    <t>¿La organización cuenta con procesos establecidos para la designación y selección de los integrantes del Consejo de Administración o máximo órgano de gobierno?</t>
  </si>
  <si>
    <t>GN.041</t>
  </si>
  <si>
    <t>¿La organización cuenta con al menos un miembro de su Consejo con experiencia en gestión de riesgos?</t>
  </si>
  <si>
    <t>Independencia del Consejo</t>
  </si>
  <si>
    <t>GN.042</t>
  </si>
  <si>
    <t>¿El presidente del Consejo de Administración es miembro independiente?</t>
  </si>
  <si>
    <t>GN.043</t>
  </si>
  <si>
    <t>¿El Director General de la entidad es una persona diferente al Presidente del Consejo de Administración?</t>
  </si>
  <si>
    <t>GN.044</t>
  </si>
  <si>
    <t>Indique el porcentaje de consejeros independientes dentro del Consejo de Administración</t>
  </si>
  <si>
    <t>GN.045</t>
  </si>
  <si>
    <t>¿La organización cuenta con alguno de los siguientes órganos de gobierno intermedios?</t>
  </si>
  <si>
    <t>Comité de Adquisiciones</t>
  </si>
  <si>
    <t>Comité de Auditoría</t>
  </si>
  <si>
    <t>Comité de Ética</t>
  </si>
  <si>
    <t>Comité de Políticas y Riesgo</t>
  </si>
  <si>
    <t>Comité de Responsabilidad Social y Ambiental</t>
  </si>
  <si>
    <t>Comité de Sostenibilidad</t>
  </si>
  <si>
    <t>Comité Nominaciones y Compensaciones</t>
  </si>
  <si>
    <t>Comité Operativo</t>
  </si>
  <si>
    <t>Comité Planeación y Finanzas</t>
  </si>
  <si>
    <t>Comité Prácticas Societarias</t>
  </si>
  <si>
    <t>Comité Recursos Humanos</t>
  </si>
  <si>
    <t>Otros (describa)</t>
  </si>
  <si>
    <t>GN.045.01</t>
  </si>
  <si>
    <t>Indique la composición del Consejo de Administración</t>
  </si>
  <si>
    <t>Ficha_GO_2</t>
  </si>
  <si>
    <t>GN.046</t>
  </si>
  <si>
    <t>Información acerca de los órganos de gobierno de la organización</t>
  </si>
  <si>
    <t>Ficha_GO_3</t>
  </si>
  <si>
    <t>GN.047</t>
  </si>
  <si>
    <t>¿La organización tiene una política de remoción de consejeros independientes en sus órganos de gobierno por larga permanencia o resguardo de independencia?</t>
  </si>
  <si>
    <t>47.1</t>
  </si>
  <si>
    <t>GN.047.01</t>
  </si>
  <si>
    <t>De ser afirmativa la respuesta, indique el máximo número de años que un consejero tiene permitido permanecer en el Comité</t>
  </si>
  <si>
    <t>GN.048</t>
  </si>
  <si>
    <t>¿Existe información sobre todos los cargos que ostentan y han tenido las y los Consejeros en la actualidad y durante los últimos tres años?</t>
  </si>
  <si>
    <t>Reportes financieros</t>
  </si>
  <si>
    <t>Reportes Financieros</t>
  </si>
  <si>
    <t>GN.049</t>
  </si>
  <si>
    <t>¿La organización revela o publica sus estados financieros, considerando los siguientes elementos?</t>
  </si>
  <si>
    <t>Comparación entre peers</t>
  </si>
  <si>
    <t>Comparación año con año y volatilidad</t>
  </si>
  <si>
    <t>Ingresos y Gastos</t>
  </si>
  <si>
    <t>Activos y Pasivos</t>
  </si>
  <si>
    <t>GN.050</t>
  </si>
  <si>
    <t>En los últimos 5 años ¿ha habido controversias contables reveladas por el auditor externo que dictamina sus estados financieros?</t>
  </si>
  <si>
    <t>50.1</t>
  </si>
  <si>
    <t>GN.050.01</t>
  </si>
  <si>
    <t>De ser afirmativa la respuesta, adjunte evidencia del dictamen de controversias en estados financieros revelados por un auditor externo en los últimos 5 años</t>
  </si>
  <si>
    <t>Riesgos corporativos</t>
  </si>
  <si>
    <t>GN.051</t>
  </si>
  <si>
    <t>¿La organización cuenta con un proceso para identificar, prevenir o monitorear controversias relacionadas con desastres naturales, daños ecológicos, mala conducta, sanciones, incidentes, accidentes o infracciones de los códigos de conducta / ética que puedan afectar directamente la reputación de la organización?</t>
  </si>
  <si>
    <t>51.1</t>
  </si>
  <si>
    <t>GN.051.01</t>
  </si>
  <si>
    <t>De ser afirmativa la respuesta, indique a quienes se incluye en el proceso de comunicación externa de controversias, mala conducta, sanciones, incidentes o acciones</t>
  </si>
  <si>
    <t>Comunidad/Público</t>
  </si>
  <si>
    <t>Contratistas</t>
  </si>
  <si>
    <t>Empleados</t>
  </si>
  <si>
    <t>Inversionistas/Accionistas</t>
  </si>
  <si>
    <t>Reguladores/Gobierno</t>
  </si>
  <si>
    <t>Grupos de interés especiales (ONG, sindicatos, etc.)</t>
  </si>
  <si>
    <t>Otros (especifique)</t>
  </si>
  <si>
    <t>51.2</t>
  </si>
  <si>
    <t>GN.051.02</t>
  </si>
  <si>
    <t>De ser afirmativa la respuesta, describa el proceso de comunicación externa de controversias, mala conducta, sanciones, incidentes o acciones</t>
  </si>
  <si>
    <t>Se hace de acuerdo a la normatividad y a lo establecido en el contrato de Fidecomiso</t>
  </si>
  <si>
    <t>GN.052</t>
  </si>
  <si>
    <t>¿La organización cuenta con métodos para medir o cuantificar los daños derivados de las controversias? (Incluya daños reputacionales)</t>
  </si>
  <si>
    <t>GN.052.01</t>
  </si>
  <si>
    <t>De ser afirmativa la respuesta, ¿Cómo realiza la organización esta actividad para medir o cuantificar los daños derivados de controversias?</t>
  </si>
  <si>
    <t>GN.053</t>
  </si>
  <si>
    <t>¿La organización comunica y da seguimiento a los riesgos y controversias ASG a su consejo de administración?</t>
  </si>
  <si>
    <t>53.1</t>
  </si>
  <si>
    <t>GN.053.01</t>
  </si>
  <si>
    <t>De ser afirmativa la respuesta, ¿Cómo realiza la organización esta actividad para comunicar y dar seguimiento a los riesgos y controversias ASG al consejo de administración?</t>
  </si>
  <si>
    <t>Contamos con un grupo de trabajo ASG que reporta al Comité Técnico los temas ASG, y así mismo el equipo de inversiones y
asset management también informan al Comité Técnico del análisis y seguimiento de los riesgos ASG.</t>
  </si>
  <si>
    <t>GN.054</t>
  </si>
  <si>
    <t>¿La organización cuenta con protocolos ante posibles controversias, siniestros o desastres?</t>
  </si>
  <si>
    <t>GN.054.01</t>
  </si>
  <si>
    <t>De ser afirmativa la respuesta, ¿Qué tipo de protocolos y para qué controversias, siniestros o desastres aplican?</t>
  </si>
  <si>
    <t>GN.055</t>
  </si>
  <si>
    <t>¿La organización revela y da seguimiento a incidentes ASG en la organización, proyectos y/o subsidiarias?</t>
  </si>
  <si>
    <t>GN.055.01</t>
  </si>
  <si>
    <t>De ser afirmativa la respuesta, ¿Cómo revela y hace seguimiento de los incidentes ASG la organización?</t>
  </si>
  <si>
    <t>De acuerdo al contrato del Fideicomiso y a la normatividad aplicable, y estamos en proceso para implementar una política de seguimiento a los riesgos ASG.</t>
  </si>
  <si>
    <t>GN.056</t>
  </si>
  <si>
    <t>¿La organización cuenta con alguna cobertura ante posibles daños, desastres o siniestros?</t>
  </si>
  <si>
    <t>GN.056.01</t>
  </si>
  <si>
    <t>De ser afirmativa la respuesta, ¿Podría detallar cuáles son el tipo de coberturas con las que cuenta?</t>
  </si>
  <si>
    <t>Coberturas 
•	Responsabilidad Civil de Administradores o Directivos Amparada
•	Reembolso a la Compañía Amparada
•	Responsabilidad Civil de Administradores en Compañías Externas Amparada
•	Responsabilidad Profesional Amparada
•	Responsabilidad por Prácticas Laborales Amparada
•	Cobertura en el Periodo de Descubrimiento Amparada
•	Responsabilidad de Cónyuges Amparada
•	Extensión-Herederos, Patrimonio y Representantes Legales Amparada
•	Extensión-Gastos de representación y de Investigación Amparada
•	Extensión-Fondo y Vehículos de Inversión          Nuevos Amparada
•	Extensión-Nuevas Subsidiarias Amparada
•	Extensión-Periodo de Descubrimiento Adicional vitalicio con respecto a Ex consejeros o Ex directivos (Antiguos administradores): Amparada
•	Extensión-Periodo de Descubrimiento    para Entidades de Portafolio Amparada
•	Extensión-Nuevas Entidades de Portafolio Amparada
•	Extensión-Difamación Amparada
•	Extensión-Pérdida de Documentos Amparada</t>
  </si>
  <si>
    <t>GN.057</t>
  </si>
  <si>
    <t>¿La organización ha estado expuesta a alguno de los siguientes riesgos durante los últimos 5 años?</t>
  </si>
  <si>
    <t>Corrupción y sobornos al interior de la organización</t>
  </si>
  <si>
    <t>Cambios regulatorios</t>
  </si>
  <si>
    <t>Riesgos reputacionales</t>
  </si>
  <si>
    <t>Procesos legales en contra de un funcionario de alto nivel de la organización</t>
  </si>
  <si>
    <t>GN.057.01</t>
  </si>
  <si>
    <t>¿La organización cuenta con procesos de identificación, prevención y/o mitigación de los riesgos seleccionados en la pregunta anterior?</t>
  </si>
  <si>
    <t>57.2</t>
  </si>
  <si>
    <t>GN.057.02</t>
  </si>
  <si>
    <t>De ser afirmativa la respuesta, ¿Cuáles son los procesos de prevención y/o mitigación a los riesgos expuestos?</t>
  </si>
  <si>
    <t>Contamos con matriz de riegos donde se cuenta con procesos para mitigar estos riesgos.</t>
  </si>
  <si>
    <t>57.3</t>
  </si>
  <si>
    <t>GN.057.03</t>
  </si>
  <si>
    <t>Ficha_GO_4</t>
  </si>
  <si>
    <t>GN.058</t>
  </si>
  <si>
    <t>¿La organización presenta a su Consejo de Administración la gestión de riesgos corporativos de la organización?</t>
  </si>
  <si>
    <t>GN.059</t>
  </si>
  <si>
    <t>¿La organización lleva un registro de los incidentes ocurridos por fraude, corrupción y/o sobornos en los últimos 3 años fiscales?</t>
  </si>
  <si>
    <t>59.1</t>
  </si>
  <si>
    <t>GN.059.01</t>
  </si>
  <si>
    <t>De ser afirmativa la respuesta, indique el número de casos registrados y, en su caso, describa su estatus actual (cerrado o en seguimiento)</t>
  </si>
  <si>
    <t>GN.060</t>
  </si>
  <si>
    <t>¿La organización ha estado involucrada en alguna infracción relacionada con asuntos ASG que resultó en multas o sanciones durante el año en curso?</t>
  </si>
  <si>
    <t>60.1</t>
  </si>
  <si>
    <t>GN.060.01</t>
  </si>
  <si>
    <t>De ser afirmativa la respuesta, detalle las infracciones relacionadas a asuntos ASG que resultaron en multas o sanciones durante el año en curso</t>
  </si>
  <si>
    <t>Número total de infracciones relacionadas con asuntos ASG</t>
  </si>
  <si>
    <t>#</t>
  </si>
  <si>
    <t>Valor total de las multas y/o sanciones incurridas en asuntos ASG</t>
  </si>
  <si>
    <t>$</t>
  </si>
  <si>
    <t>Número total de infracciones relacionadas con asuntos ASG pendientes actualmente</t>
  </si>
  <si>
    <t>Contexto adicional en respuesta a las infracciones relacionadas con asuntos ASG durante el año en curso</t>
  </si>
  <si>
    <t>GN.061</t>
  </si>
  <si>
    <t>¿La organización cuenta con políticas, programas, iniciativas o proyectos para disminuir el riesgo reputacional de la organización?</t>
  </si>
  <si>
    <t>61.1</t>
  </si>
  <si>
    <t>GN.061.01</t>
  </si>
  <si>
    <t>De ser afirmativa la respuesta, ¿cómo realiza la organización estas actividades para disminuir el riesgo reputacional de la organización?</t>
  </si>
  <si>
    <t>Tenencia y control</t>
  </si>
  <si>
    <t>GN.062</t>
  </si>
  <si>
    <t>¿Algún accionista cuenta con más del 30% de los derechos de voto o tiene posibilidades de elegir más del 50% de integrantes del consejo?</t>
  </si>
  <si>
    <t>GN.063</t>
  </si>
  <si>
    <t>¿En la organización existen tenedores principales?</t>
  </si>
  <si>
    <t>GN.064</t>
  </si>
  <si>
    <t>¿La organización cuenta con políticas o lineamientos para proteger los intereses de accionistas minoritarios ante los accionistas de mayor tenencia?</t>
  </si>
  <si>
    <t>GN.064.01</t>
  </si>
  <si>
    <t>De ser afirmativa la respuesta, ¿Cuáles son las políticas para proteger los intereses de accionistas minoritarios ante accionistas de mayor tenencia?</t>
  </si>
  <si>
    <t>El contrato de fideicomiso establece algunas políticas como son: que los tenedores que en lo individual o en su conjunto tengan
10% o más de los CBFEs en circulación tendrán el derecho de solicitar al Representante Común que aplace por una sola vez, por 3 días naturales, y sin necesidad de nueva convocatoria, la votación en una Asamblea de Tenedores de cualquier asunto
respecto del cual dichos Tenedores no se consideren suficientemente informados; asimismo establece que los Tenedores que en lo individual o en su conjunto sean propietarios de 20% o más, tendrán el derecho de oponerse judicialmente a las resoluciones adoptadas por una Asamblea de Tenedores, siempre y cuando los Tenedores que pretendan oponerse haya tenido derecho a votar pero no hayan concurrido a la Asamblea de Tenedores respectiva o, habiendo concurrido a ella, hayan votado en contra de las resoluciones.</t>
  </si>
  <si>
    <t>GN.065</t>
  </si>
  <si>
    <t>¿La organización cuenta con mecanismos contractuales que previenen el cambio de control (fideicomiso de control, clases de acciones, limite a tenencia de acciones sin autorización de sus órganos de gobierno)?</t>
  </si>
  <si>
    <t>65.1</t>
  </si>
  <si>
    <t>GN.065.01</t>
  </si>
  <si>
    <t>De ser afirmativa la respuesta, indique en qué consisten dichos mecanismos contractuales que previenen el cambio de control sin autorización de sus órganos de gobierno</t>
  </si>
  <si>
    <t>El contrato de fideicomiso establece medidas para evitar la toma de control. Establece que las adquisiciones de más del 10%
requieren la autorización del Comité Técnico previa la recomendación del Comité de Prácticas.</t>
  </si>
  <si>
    <t>GN.066</t>
  </si>
  <si>
    <t>¿La organización tiene un plan de derechos para los accionistas (poison pills)?</t>
  </si>
  <si>
    <t>GN.066.01</t>
  </si>
  <si>
    <t>De ser afirmativa la respuesta, ¿En qué consiste dicho plan de derechos para los accionistas?</t>
  </si>
  <si>
    <t>El contrato de fideicomiso establece en caso de una nueva emisión de certificados, el Administrador Interno podrá, a su
discreción, proponer a la Asamblea de Tenedores que, a su vez, apruebe que los Tenedores gocen de un derecho de preferencia
para suscribir los CBFEs que se emitan con motivo de dicha Emisión Adicional, en proporción al número de CBFEs de los que
sean titulares en la fecha de la Asamblea de Tenedores que apruebe la Emisión Adicional.</t>
  </si>
  <si>
    <t>GN.067</t>
  </si>
  <si>
    <t>Indique la cantidad de acciones que tiene la organización por categoría de voto incluyendo</t>
  </si>
  <si>
    <t>Acciones total en propiedad del CEO de la organización u otros miembros del comité ejecutivo</t>
  </si>
  <si>
    <t>Total en propiedad del gobierno (suma de instituciones gubernamentales individuales que poseen más del 5% de los derechos de voto)</t>
  </si>
  <si>
    <t>Acciones total en propiedad de la familia fundadora</t>
  </si>
  <si>
    <t>Acciones total en propiedad de otros miembros con categoría de voto</t>
  </si>
  <si>
    <t>Acciones total en propiedad de otros con categoría de voto</t>
  </si>
  <si>
    <t>GN.068</t>
  </si>
  <si>
    <t>¿La organización cuenta con un plan de sucesión para funcionarios clave?</t>
  </si>
  <si>
    <t>Políticas y/o lineamientos con los que cuenta la organización</t>
  </si>
  <si>
    <t>Política y/o lineamiento</t>
  </si>
  <si>
    <t>La organización tiene políticas o lineamientos</t>
  </si>
  <si>
    <t>Las políticas o lineamientos de la organización son públicas</t>
  </si>
  <si>
    <t>Divulgación de las políticas o lineamientos de la organización</t>
  </si>
  <si>
    <t>Lineamientos generales o políticas de gobierno corporativo</t>
  </si>
  <si>
    <t>Lineamientos o políticas de relación con los accionistas</t>
  </si>
  <si>
    <t>Política de conflicto de interés</t>
  </si>
  <si>
    <t>Política antisoborno</t>
  </si>
  <si>
    <t>Política anticorrupción</t>
  </si>
  <si>
    <t>Política antilavado de dinero</t>
  </si>
  <si>
    <t>Política antimonopolio</t>
  </si>
  <si>
    <t>Política de diversidad</t>
  </si>
  <si>
    <t>Política de seguridad de la información / datos</t>
  </si>
  <si>
    <t>Política de sostenibilidad</t>
  </si>
  <si>
    <t>Política de medioambiente</t>
  </si>
  <si>
    <t>Política de responsabilidad social</t>
  </si>
  <si>
    <t>Composición del Consejo de Administración</t>
  </si>
  <si>
    <t>Nombre del Consejero</t>
  </si>
  <si>
    <t>Género</t>
  </si>
  <si>
    <t>Cargo</t>
  </si>
  <si>
    <t>Tipo de Consejero</t>
  </si>
  <si>
    <t>Años de experiencia</t>
  </si>
  <si>
    <t>Años sirviendo a la organización</t>
  </si>
  <si>
    <t xml:space="preserve">Participación como consejero en órganos de gobierno externos a la organización </t>
  </si>
  <si>
    <t>Capacitación en factores ASG</t>
  </si>
  <si>
    <t>Años de experiencia en factores ASG</t>
  </si>
  <si>
    <t>Experiencia en Riesgos</t>
  </si>
  <si>
    <t>Años de experiencia en Riesgos</t>
  </si>
  <si>
    <t>Biografía</t>
  </si>
  <si>
    <t>Cristina Massa Sánchez</t>
  </si>
  <si>
    <t>Bibliografía Cristina Massa
• Tiempo laborando en el fideicomiso: N/A
• Empresas donde colabora: Gonzalez Calvillo (Equity Partner)
• Edad: 48 años
• Grado máximo de estudios y certificaciones: Maestría en Derecho
• Otra experiencia relevante: Asesoró a Grupo Rotoplas, empresa bursátil mexicana de
soluciones de agua, en la adquisición por US$100 millones de Soluciones y Tratamiento
Ecológico, S.A. de C.V. (SYTESA), un negocio de plantas de tratamiento de agua.
• Abogada admitida para ejercer en México y Nueva York con +26 años de experiencia en la 
práctica privada y pública, en México y en el extranjero Fundadora de la consultoría 
promotora de igualdad en las empresas mexicanas “Lima Diversity &amp; Inclusion”, asociada 
en las oficinas de Cleary Gottlieb, Nueva York y Hong Kong</t>
  </si>
  <si>
    <t>Cecilia Montserrat Ramiro Ximénez</t>
  </si>
  <si>
    <t>Bibliografía Montserrat Ramiro Ximénez
• Tiempo laborando en el fideicomiso: N/A
• Empresas donde colabora: Instituto Mexicano para la Competitividad, A.C. (Asesor externo 
senior) y en Thermion Energy (Asesor Externo de Estrategia)
• Edad: 50 años
• Grado máximo de estudios y certificaciones: Maestría en Economía
• Otra experiencia relevante: Participa en los Consejo de accionistas como miembro
independiente en Cotermar y BlackRock, fue miembro del Consejo en Network of Economic 
Regulators y fue Comisionada en la Comisión Reguladora de Energía en México.
• Fue Directora de Energía en IMCO y fungió como asesor del CFO en Petróleos Mexicanos.
• Cuenta con Diplomas por la Universidad de Harvard en “Responsabilidad Social Corporativa” 
y en “Finanzas”.</t>
  </si>
  <si>
    <t>Cecilia Turriago Pérez</t>
  </si>
  <si>
    <t>Bibliografía Cecilia Turriago
• Tiempo laborando en el fideicomiso: N/A
• Empresas donde colabora: Enercar (Managing Director)
• Edad: 53 años
• Grado máximo de estudios y certificaciones: Maestría en Economía Internacional
• Otra experiencia relevante: Directora General Interino de Macquarie Infrastructure Partners 
IV plataforma mexicana de energías renovables. Encabezó una inversión de Ps. $145mm en 
una cartera de energía solar fotovoltaica, negoció contratos clave, gestionó la diligencia 
debida y las actividades de cierre.
• Ejecutiva senior de inversiones con +20 años en transacciones de capital privado, M&amp;A,
finanzas estructuradas y obtención de capital, incluida una oferta pública inicial
• Líder de inversiones y desarrollo de negocios en LatAm, Europa y U.S. desarrollando alianzas 
estratégicas
• Estructuradora de un fondo de impacto de crecimiento temprano y miembro activo de la
junta directiva de nuevas empresas y escalas. Colaboradora de Forbes México sobre capital 
de riesgo en LatAm y “New Ventures”
• Cuenta con una certificación de inversión sustentable por la universidad de Harvard,
obteniendo las habilidades y conocimientos para evaluar los factores ASG, su manejo e impacto en las inversiones.</t>
  </si>
  <si>
    <t>Moisés Eduardo Ramos de la Cajiga</t>
  </si>
  <si>
    <t>Jorge Rodrigo Núñez López</t>
  </si>
  <si>
    <t>Información acerca de los órganos de gobierno</t>
  </si>
  <si>
    <t>Número de integrantes</t>
  </si>
  <si>
    <t>Antigüedad promedio (años)</t>
  </si>
  <si>
    <t>Número de Consejeros con capacitación en temas de Sostenibilidad</t>
  </si>
  <si>
    <t>Total de consejeros</t>
  </si>
  <si>
    <t>Consejeros Independientes</t>
  </si>
  <si>
    <t>Consejeros Patrimoniales</t>
  </si>
  <si>
    <t>Consejeros relacionados con la Administración</t>
  </si>
  <si>
    <t>Nivel de exposición a alguna de las siguientes actividades en relación de las ventas</t>
  </si>
  <si>
    <t>Nivel de exposición</t>
  </si>
  <si>
    <t xml:space="preserve">Por el momento el análisis de riesgos se hace de manera cualitativa e interna. Estamos solicitando a los activos tener análisis de riesgos climáticos con algún experto. </t>
  </si>
  <si>
    <t xml:space="preserve">* emisiones de los activos </t>
  </si>
  <si>
    <t>Nos encontramos trabajando para poder definir estos objetivos junto con los activos</t>
  </si>
  <si>
    <t>El edificio de las oficinas del admniistrador tienen certificación leed oro y se está buscando llegar a platino. Los activos tienen algunas iniciativas como instalación de paneles solares, entre otras</t>
  </si>
  <si>
    <t>Los activos cuentan con paneles solares en varios de los tramos carreteros</t>
  </si>
  <si>
    <t xml:space="preserve">El área de Asset Management desarrolla matrices de riesgo en donde se incluyen los riesgos sociales, para analizarlos, evaluarlos y darles seguimiento. Si es necesario se contratan expertos para analizar ciertos temas. </t>
  </si>
  <si>
    <t xml:space="preserve">Se analizan los riesgos de manera cualitativa en matrices de riesgos </t>
  </si>
  <si>
    <t>Los activos destinan recursos para acondicionar escuelas en zonas rurales aledañas a las carreteras</t>
  </si>
  <si>
    <t>Composición de la plantilla laboral de la organización (Administrador Interno)</t>
  </si>
  <si>
    <t>Rotación de la plantilla laboral de la organización (Administrador Interno):</t>
  </si>
  <si>
    <t>Número de horas de capacitación enfocada en mejorar las capacidades y habilidades de los colaboradores (Administrador interno y Asesor Estratégico)</t>
  </si>
  <si>
    <t xml:space="preserve">Información respecto a las capacitaciones relacionadas con temas ASG durante el último año </t>
  </si>
  <si>
    <t>(Administrador Interno y Asesor Estratégico)</t>
  </si>
  <si>
    <t xml:space="preserve">Los procesos de atracción de talento  toman en cuenta la trayectoria profesional, habilidades y desempeño de la persona, sin importar ninguna otra condición. El sistema de compensaciones y beneficios no hace diferencia entre género; la compensación por el trabajo desempeñado únicamente toma en cuenta los resultados obtenidos y debe pagarse por igual entre hombres y mujeres. La plantilla de empleados buscará contar con un porcentaje equitativo de mujeres y hombres para alcanzar un equilibrio basado en la equidad de género. Para lograr esto, el equipo de reclutamiento deberá incluir al menos 1 mujer en cada proceso que lleve a cabo. Además de apoyo de Home Office para las mujeres mamás, entre otros. </t>
  </si>
  <si>
    <t xml:space="preserve">Política de prevención de riesgos psicosociales, Política de Inclusión y Código de ética y Conducta. Se cuenta con un buzon de quejas, ademas de una platica periodica con el CEO para tratar cuqalquier tema incluyendo temas confidenciales. Tenemos la política de pagar liquidaciones igual o por encima de la ley cuando consideramos que algun empleado requiere apoyo adicional. Tenemos evaluaciones para conocer el ambiente laboral y el grado de satisfaccion de los empleados, entre otros. 	
</t>
  </si>
  <si>
    <t>Menos del 10% anual</t>
  </si>
  <si>
    <t>Apoyo a ciertos empleados para adquirir autos eléctricos y en general se promueve el uso de autos eléctricos</t>
  </si>
  <si>
    <t>Estamos terminando de actualizar nuestros manuales pero si tenemos previsto publicarlos en la página web</t>
  </si>
  <si>
    <t>Los activos invierten en instalar paneles solares en las carreteras. El administrador internos tambien esta evaluando poner paneles solares en el edificio</t>
  </si>
  <si>
    <t>Tiene como objetivos principales:
•	Normar las actuaciones, acciones o comportamientos de los Colaboradores que representen o puedan representar un Conflicto de Interés.
•	La detección y prevención permanente de situaciones de Conflictos de Interés reales o potenciales en las actividades y negocios que realiza la organización, para evitar que dichas situaciones lleguen a producirse y se realice una gestión adecuada de los Conflictos de Interés, conforme a lo dispuesto en la Regulación Aplicable, el Código de Ética y Conducta de la organización y a los mecanismos establecidos.</t>
  </si>
  <si>
    <t>Estamos en proceso de reestructura de la página web pero en cuanto este lista se publicará</t>
  </si>
  <si>
    <t>Pero estamos trabajando para poder sacar el primero en 2025</t>
  </si>
  <si>
    <t xml:space="preserve">En el contrato de Fideicomiso se establecen los lineamientos para las votaciones en Asambleas, así como, que inversionistas pueden asistir a las Asambleas. </t>
  </si>
  <si>
    <t>Le llamamos de Nominaciones</t>
  </si>
  <si>
    <t>Le llamamos de Administración y Finanzas</t>
  </si>
  <si>
    <t>1)Comité de Inversión, 2) Comité de Asset Management 3) Grupo de ASG</t>
  </si>
  <si>
    <t>Estamos planeando realizar evaluaciones</t>
  </si>
  <si>
    <t>Tenemos un grupo de ASG</t>
  </si>
  <si>
    <t>No se sabe</t>
  </si>
  <si>
    <t>Carlos Pérez Verdia</t>
  </si>
  <si>
    <t>* emisiones del administrador</t>
  </si>
  <si>
    <t>Bibliografía de Eduardo Ramos de la Cajiga 
•Grado máximo de estudios: Maestría en Dirección Internacional. 
•Experiencia: cuenta con más de 34 años de experiencia en el sector, y desde el 2015 hasta la actualidad funge como Director General de CKD Infraestructura México. Otra experiencia relevante: Líder de la estructuración de las plantas solares fotovoltaicas más grande de Perú y la bursatilización de cuotas de peaje de la autopista Monterrey- Cadereyta. 
•Cuenta con amplia experiencia en ejecución de transacciones de banca de inversión y financiamiento de proyectos de infraestructura en México, Estados Unidos y Europa.</t>
  </si>
  <si>
    <t>Bibliografía de Jorge Rodrigo Núñez López 
•Grado máximo de estudios y certificaciones: Licenciatura en Administración Financiera, CFA, CAIA, GMP.
•Experiencia: más de 17 años de experiencia en el sector, y actualmente se desempeña como CEO de FIBRAeMX. Durante su carrera profesional, fungió como Director de Deuda Privada y Alternativos, así como Director Ejecutivo de Equity Capital Markets y Asociado en Financiamiento de Proyectos en BBVA.  
•Es egresado del ITESM de la Licenciatura en Finanzas, cuenta con un diplomado en Private Equity por la Universidad de Chicago, con un curso en Negociaciones por Harvard y con un programa de Administración General por The Wharton School. Además, es certificado por CFA y CAIA.</t>
  </si>
  <si>
    <t>Bibliografía de Octavio Ornelas
•Economista con +40 años de experiencia en el sector de infraestructura de México. 
•Trabajó 15 años en Grupo México donde fungió como Director Financiero de la División de Infraestructura, de la subsidiaria Minera México y de Ferromex-Ferrosur.
•En PEMEX ocupó el cargo de Subdirector Corporativo de Financiamientos y Tesorería.</t>
  </si>
  <si>
    <t>Bibliografía de Federico Gutiérrez
•Director General adjunto de Financiamiento de Proyectos en BANOBRAS desde el 2015
•Pionero en la creación del FONADIN, ejerciendo el puesto de subdirector de carreteras por 7 años
•Anteriormente a lo largo de 20 años desempeñó varios roles en Nacional Financiera, destacando Director de Crédito, Director de Financiamiento Empresarial y Director de Planeación Estratégica
•Mtro. en Economía por la UNAM, Postgrado en Finanzas en el ITAM</t>
  </si>
  <si>
    <t>Bibliografía de Carlos Pérez Verdia
•Ha fungido como Coordinador de Asesores del Presidente y Subsecretario en la Secretaría de Relaciones Exteriores
•Ha ocupado cargos como Director Ejecutivo del Fondo Monetario Internacional, Gerente de Operaciones Nacionales y Gerente de Cambios Internacionales de Banco de México
•Profesor de Macroeconomía en la Universidad de Chicago 
•Licenciado en Economía por la Universidad Iberoamericana y PhD. en •Economía por la Universidad de Chicago</t>
  </si>
  <si>
    <t>+52 (55) 97640045  / +52 (55) 97640047</t>
  </si>
  <si>
    <t>En 2024, implementamos nuestro programa de capacitación dirigido a directivos y consejeros. Este programa tiene como objetivo concientizar a directivos, consejeros y personal clave en temas de sostenibilidad. 
Consta de cinco sesiones, las cuales son:
1.	Entendiendo la Sostenibilidad Corporativa
2.	El rol de FIBRAeMX y CKD IM en el cambio climático
3.	Mitigación del cambio climático 
4.	Gobernanza climática
5.	Responsabilidad social en el negocio y ¿Cómo navegar por la nueva era en los informes de sostenibilidad?</t>
  </si>
  <si>
    <t>Nos preparamos para reportar bajo las normas IFRS S1 y S2. Uno de nuestros primeros pasos fue realizar una capacitación para reportar bajo este estándar. De igual forma, impulsamos a los activos a realizar análisis de riesgos sobre los impactos de desastres naturales. Asimismo, solicitaremos que elaboren sus inventarios de emisiones utilizando el protocolo GHG, asegurando procesos claros, estandarizados y consistentes para la medición y el análisis de riesgos.</t>
  </si>
  <si>
    <t>Por el momento no es público, pero estamos trabajando en la elaboración de nuestro primer reporte de sostenibilidad, el cual incluirá esta información, así como la requerida para el cumplimiento de las normas IFRS S1 y S2.</t>
  </si>
  <si>
    <t>Derivado de nuestro estudio de doble materialidad, contamos con una lista de proyectos que trabajaremos a lo largo de 2025 a 2027, entre los cuales se incluye un programa de voluntariado y filantropía. Actualmente, estamos evaluando la implementación de un programa de voluntariado social que esté alineado con nuestra estrategia y valores.</t>
  </si>
  <si>
    <t xml:space="preserve">El objetivo de la política de igualdad es establecer los lineamientos necesarios dentro de la organización, aplicar las prácticas pertinentes para conjugar la diversidad en pro de crear valor, promover una cultura de respeto, igualdad de género y de oportunidades, no discriminación, inclusión laboral en grupos vulnerables, entre otros. </t>
  </si>
  <si>
    <t>En 2024 se adquierio un credito donde se cuenta con un perido de 1 año para vincularlo a la sostenibilidad.</t>
  </si>
  <si>
    <t>En 2024, junto con nuestro asesor estratégico, reportamos el informe de PRI y obtuvimos una calificación de 4 de 5 estrellas.</t>
  </si>
  <si>
    <t>En 2024, todos los colaboradores participaron en dos capacitaciones sobre ciberseguridad.</t>
  </si>
  <si>
    <t>Doble autenticación en inicios de sesión, políticas de uso de correo electrónico y redundancia de guardado mediante disco duro externo, entre otras iniciativas.</t>
  </si>
  <si>
    <t>No hemos tenido ningun incidente</t>
  </si>
  <si>
    <t>Se cuenta con una Directora y Analista ASG, que se encargan de impulsar todas las iniciativas ASG. Sin embargo, se busca que todos los empleados especialmente del área de Inversiones y Asset Management se involucren cuestiones ASG.</t>
  </si>
  <si>
    <t>Realizamos un análisis de riesgos exhaustivo mediante matrices que integran temas ASG. Adicionalmente, contamos con una matriz de doble materialidad que nos permite identificar y priorizar los temas más relevantes. Asimismo, estamos impulsando que los activos lleven a cabo su propio estudio de materialidad, así como su respectivo análisis de riesgos.</t>
  </si>
  <si>
    <t>Temas Materiales:
* Evaluación ASG de los activos
* Inversiones sostenibles
* Cumplimiento normativo
* Desempeño y resiliencia del negocio
*Cambio climático
Temas latentes:
* Infraestructura tecnológica y digital
* Capacitación y formación
* Gobernanza y estructura
* Derechos humanos
Temas emergentes:
* Diversidad, inclusión y equidad
* Salud y seguridad de los colaboradores
* Participación comunitaria
* Ciberseguridad y privacidad de datos
* Ética y transparencia
* Gestión ambiental</t>
  </si>
  <si>
    <t>Comité de Inversión​ y Comité de Asset Management</t>
  </si>
  <si>
    <t>https://www.alominfra.com/compromiso-de-inversi%C3%B3n-responsable</t>
  </si>
  <si>
    <t>En 2024, se concluyó estudio de doble materialidad, se definió una lista de proyectos prioritarios que debemos realizar en los próximos dos años. Entre ellos destaca el programa de voluntariado y filantropía, para el cual debemos elaborar tanto una política como un proyecto alineado con nuestra estrategia. Esto lo estaremos implementando en 2025.</t>
  </si>
  <si>
    <t>Como resultado del estudio de doble materialidad, se establecieron 12 proyectos alineados a nuestra estrategia de sostenibilidad, en los cuales trabajaremos durante los próximos dos años.</t>
  </si>
  <si>
    <t>* Taller de gestión de riesgos
* Taller de concientización de seguridad de la información</t>
  </si>
  <si>
    <t>En 2024, implementamos nuestro programa de capacitación dirigido a directivos y consejeros. Este programa tiene como objetivo concientizar a directivos, consejeros y personal clave en temas de sostenibilidad. 
Consta de cinco sesiones, las cuales son:
1.	Entendiendo la Sostenibilidad Corporativa
2.	El rol de FIBRAeMX en el cambio climático
3.	Mitigación del cambio climático 
4.	Gobernanza climática
5.	Responsabilidad social en el negocio y ¿Cómo navegar por la nueva era en los informes de sostenibilidad?</t>
  </si>
  <si>
    <t>Octavio Javier Ornelas Esquinca</t>
  </si>
  <si>
    <t>Federico de Jesús Gutiérrez soria</t>
  </si>
  <si>
    <t>Juan Manuel Valle Pereña</t>
  </si>
  <si>
    <t>César Daniel Rojas Flores</t>
  </si>
  <si>
    <t>Se invirtió en donaciones $509,000 que representaron el 0.005% del ingreso para ejercicio fiscal 2024</t>
  </si>
  <si>
    <t xml:space="preserve">no se han presentado casos </t>
  </si>
  <si>
    <t>Entendiendo la Sostenibilidad Corporativa</t>
  </si>
  <si>
    <t>El rol de Alom Infra en el cambio climático</t>
  </si>
  <si>
    <t>Mitigación al cambio clímatico</t>
  </si>
  <si>
    <t>Promedio de número de horas dedicadas a capacitación</t>
  </si>
  <si>
    <t>Total de horas dedicadas a capacitación</t>
  </si>
  <si>
    <t>8.75 tCO2eq</t>
  </si>
  <si>
    <t>1951.12 tCO2eq</t>
  </si>
  <si>
    <t>1473.62 tCO2eq</t>
  </si>
  <si>
    <t>477.50 tCO2eq</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</si>
</sst>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Calibri"/>
      <family val="2"/>
    </font>
    <font>
      <sz val="11"/>
      <color theme="1"/>
      <name val="Calibri"/>
      <family val="2"/>
      <scheme val="minor"/>
    </font>
    <font>
      <sz val="11"/>
      <color theme="1"/>
      <name val="Calibri"/>
      <family val="2"/>
      <scheme val="minor"/>
    </font>
    <font>
      <sz val="9"/>
      <color theme="1"/>
      <name val="Calibri"/>
      <family val="2"/>
    </font>
    <font>
      <b/>
      <sz val="8"/>
      <color rgb="FF000000"/>
      <name val="Calibri"/>
      <family val="2"/>
      <scheme val="minor"/>
    </font>
    <font>
      <b/>
      <sz val="9"/>
      <color theme="0"/>
      <name val="Calibri"/>
      <family val="2"/>
    </font>
    <font>
      <sz val="8"/>
      <color rgb="FF000000"/>
      <name val="Calibri"/>
      <family val="2"/>
      <scheme val="minor"/>
    </font>
    <font>
      <sz val="9"/>
      <color theme="1"/>
      <name val="Calibri"/>
      <family val="2"/>
      <scheme val="minor"/>
    </font>
    <font>
      <sz val="9"/>
      <name val="Calibri"/>
      <family val="2"/>
    </font>
    <font>
      <sz val="11"/>
      <color theme="1"/>
      <name val="Calibri"/>
      <family val="2"/>
      <scheme val="minor"/>
    </font>
    <font>
      <u/>
      <sz val="11"/>
      <color theme="10"/>
      <name val="Calibri"/>
      <family val="2"/>
    </font>
    <font>
      <sz val="9"/>
      <color rgb="FF006C7E"/>
      <name val="Calibri"/>
      <family val="2"/>
    </font>
    <font>
      <i/>
      <sz val="9"/>
      <color rgb="FF006C7E"/>
      <name val="Calibri"/>
      <family val="2"/>
    </font>
    <font>
      <b/>
      <sz val="9"/>
      <color theme="1"/>
      <name val="Calibri"/>
      <family val="2"/>
    </font>
    <font>
      <sz val="9"/>
      <color theme="0" tint="-0.499984740745262"/>
      <name val="Calibri"/>
      <family val="2"/>
    </font>
    <font>
      <sz val="9"/>
      <color theme="0"/>
      <name val="Calibri"/>
      <family val="2"/>
    </font>
    <font>
      <b/>
      <sz val="9"/>
      <color theme="0" tint="-0.499984740745262"/>
      <name val="Calibri"/>
      <family val="2"/>
    </font>
    <font>
      <u/>
      <sz val="9"/>
      <color theme="10"/>
      <name val="Calibri"/>
      <family val="2"/>
    </font>
    <font>
      <u/>
      <sz val="9"/>
      <color theme="10"/>
      <name val="Calibri"/>
      <family val="2"/>
      <scheme val="minor"/>
    </font>
    <font>
      <b/>
      <sz val="9"/>
      <color theme="0"/>
      <name val="Calibri"/>
      <family val="2"/>
      <scheme val="minor"/>
    </font>
    <font>
      <b/>
      <sz val="9"/>
      <color theme="1"/>
      <name val="Calibri"/>
      <family val="2"/>
      <scheme val="minor"/>
    </font>
    <font>
      <sz val="11"/>
      <color rgb="FF006C7E"/>
      <name val="Calibri"/>
      <family val="2"/>
    </font>
    <font>
      <u/>
      <sz val="10"/>
      <color rgb="FF006C7E"/>
      <name val="Calibri"/>
      <family val="2"/>
    </font>
    <font>
      <sz val="9"/>
      <color rgb="FF006C7E"/>
      <name val="Calibri"/>
      <family val="2"/>
      <scheme val="minor"/>
    </font>
    <font>
      <b/>
      <sz val="11"/>
      <color theme="1"/>
      <name val="Calibri"/>
      <family val="2"/>
    </font>
    <font>
      <b/>
      <sz val="10"/>
      <color theme="0"/>
      <name val="Calibri"/>
      <family val="2"/>
    </font>
    <font>
      <sz val="10"/>
      <color theme="1"/>
      <name val="Calibri"/>
      <family val="2"/>
    </font>
    <font>
      <sz val="10"/>
      <color rgb="FF006C7E"/>
      <name val="Calibri"/>
      <family val="2"/>
    </font>
    <font>
      <sz val="8"/>
      <name val="Calibri"/>
      <family val="2"/>
    </font>
    <font>
      <sz val="9"/>
      <color rgb="FF006C7E"/>
      <name val="Calibri"/>
      <family val="2"/>
    </font>
    <font>
      <sz val="9"/>
      <color rgb="FF006C7E"/>
      <name val="Calibri"/>
      <family val="2"/>
      <scheme val="minor"/>
    </font>
    <font>
      <sz val="9"/>
      <color theme="1"/>
      <name val="Calibri"/>
      <family val="2"/>
      <scheme val="minor"/>
    </font>
  </fonts>
  <fills count="13">
    <fill>
      <patternFill patternType="none"/>
    </fill>
    <fill>
      <patternFill patternType="gray125"/>
    </fill>
    <fill>
      <patternFill patternType="solid">
        <fgColor rgb="FF002064"/>
      </patternFill>
    </fill>
    <fill>
      <patternFill patternType="solid">
        <fgColor rgb="FF00ACC8"/>
        <bgColor indexed="64"/>
      </patternFill>
    </fill>
    <fill>
      <patternFill patternType="solid">
        <fgColor theme="0"/>
        <bgColor indexed="64"/>
      </patternFill>
    </fill>
    <fill>
      <patternFill patternType="solid">
        <fgColor rgb="FF006C7E"/>
        <bgColor indexed="64"/>
      </patternFill>
    </fill>
    <fill>
      <patternFill patternType="solid">
        <fgColor theme="0" tint="-4.9989318521683403E-2"/>
        <bgColor indexed="64"/>
      </patternFill>
    </fill>
    <fill>
      <patternFill patternType="solid">
        <fgColor rgb="FFE1FBFF"/>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7" tint="0.59999389629810485"/>
        <bgColor indexed="64"/>
      </patternFill>
    </fill>
  </fills>
  <borders count="28">
    <border>
      <left/>
      <right/>
      <top/>
      <bottom/>
      <diagonal/>
    </border>
    <border>
      <left/>
      <right style="thin">
        <color theme="0"/>
      </right>
      <top/>
      <bottom/>
      <diagonal/>
    </border>
    <border>
      <left style="thin">
        <color theme="0"/>
      </left>
      <right style="thin">
        <color theme="0"/>
      </right>
      <top/>
      <bottom/>
      <diagonal/>
    </border>
    <border>
      <left/>
      <right style="thin">
        <color rgb="FF00ACC8"/>
      </right>
      <top/>
      <bottom/>
      <diagonal/>
    </border>
    <border>
      <left style="thin">
        <color rgb="FF00ACC8"/>
      </left>
      <right style="thin">
        <color rgb="FF00ACC8"/>
      </right>
      <top/>
      <bottom/>
      <diagonal/>
    </border>
    <border>
      <left style="thin">
        <color rgb="FF00ACC8"/>
      </left>
      <right/>
      <top/>
      <bottom/>
      <diagonal/>
    </border>
    <border>
      <left style="thin">
        <color rgb="FF00ACC8"/>
      </left>
      <right style="thin">
        <color rgb="FF00ACC8"/>
      </right>
      <top/>
      <bottom style="thin">
        <color rgb="FF00ACC8"/>
      </bottom>
      <diagonal/>
    </border>
    <border>
      <left/>
      <right style="thin">
        <color rgb="FF00ACC8"/>
      </right>
      <top/>
      <bottom style="thin">
        <color rgb="FF00ACC8"/>
      </bottom>
      <diagonal/>
    </border>
    <border>
      <left style="thin">
        <color rgb="FF00ACC8"/>
      </left>
      <right/>
      <top/>
      <bottom style="thin">
        <color rgb="FF00ACC8"/>
      </bottom>
      <diagonal/>
    </border>
    <border>
      <left/>
      <right/>
      <top/>
      <bottom style="thin">
        <color rgb="FF00ACC8"/>
      </bottom>
      <diagonal/>
    </border>
    <border>
      <left style="thin">
        <color theme="0"/>
      </left>
      <right style="thin">
        <color rgb="FF00ACC8"/>
      </right>
      <top/>
      <bottom/>
      <diagonal/>
    </border>
    <border>
      <left style="thin">
        <color rgb="FF00ACC8"/>
      </left>
      <right/>
      <top style="thin">
        <color rgb="FF00ACC8"/>
      </top>
      <bottom/>
      <diagonal/>
    </border>
    <border>
      <left/>
      <right/>
      <top style="thin">
        <color rgb="FF00ACC8"/>
      </top>
      <bottom/>
      <diagonal/>
    </border>
    <border>
      <left/>
      <right style="thin">
        <color rgb="FF00ACC8"/>
      </right>
      <top style="thin">
        <color rgb="FF00ACC8"/>
      </top>
      <bottom/>
      <diagonal/>
    </border>
    <border>
      <left style="thin">
        <color rgb="FF00ACC8"/>
      </left>
      <right style="thin">
        <color rgb="FF00ACC8"/>
      </right>
      <top style="thin">
        <color rgb="FF00ACC8"/>
      </top>
      <bottom/>
      <diagonal/>
    </border>
    <border>
      <left style="thin">
        <color rgb="FF00ACC8"/>
      </left>
      <right style="thin">
        <color rgb="FF00ACC8"/>
      </right>
      <top style="thin">
        <color rgb="FF00ACC8"/>
      </top>
      <bottom style="thin">
        <color rgb="FF00ACC8"/>
      </bottom>
      <diagonal/>
    </border>
    <border>
      <left style="thin">
        <color rgb="FF00ACC8"/>
      </left>
      <right/>
      <top style="thin">
        <color rgb="FF00ACC8"/>
      </top>
      <bottom style="thin">
        <color rgb="FF00ACC8"/>
      </bottom>
      <diagonal/>
    </border>
    <border>
      <left/>
      <right style="thin">
        <color rgb="FF00ACC8"/>
      </right>
      <top style="thin">
        <color rgb="FF00ACC8"/>
      </top>
      <bottom style="thin">
        <color rgb="FF00ACC8"/>
      </bottom>
      <diagonal/>
    </border>
    <border>
      <left/>
      <right/>
      <top style="thin">
        <color rgb="FF00ACC8"/>
      </top>
      <bottom style="thin">
        <color rgb="FF00ACC8"/>
      </bottom>
      <diagonal/>
    </border>
    <border>
      <left/>
      <right style="thin">
        <color theme="0"/>
      </right>
      <top style="thin">
        <color rgb="FF00ACC8"/>
      </top>
      <bottom/>
      <diagonal/>
    </border>
    <border>
      <left style="thin">
        <color rgb="FF00ACC8"/>
      </left>
      <right style="thin">
        <color theme="0"/>
      </right>
      <top style="thin">
        <color rgb="FF00ACC8"/>
      </top>
      <bottom/>
      <diagonal/>
    </border>
    <border>
      <left style="thin">
        <color rgb="FF00ACC8"/>
      </left>
      <right style="thin">
        <color theme="0"/>
      </right>
      <top style="thin">
        <color rgb="FF00ACC8"/>
      </top>
      <bottom style="thin">
        <color rgb="FF00ACC8"/>
      </bottom>
      <diagonal/>
    </border>
    <border>
      <left style="thin">
        <color theme="0"/>
      </left>
      <right style="thin">
        <color theme="0"/>
      </right>
      <top style="thin">
        <color rgb="FF00ACC8"/>
      </top>
      <bottom style="thin">
        <color rgb="FF00ACC8"/>
      </bottom>
      <diagonal/>
    </border>
    <border>
      <left/>
      <right style="thin">
        <color theme="0"/>
      </right>
      <top style="thin">
        <color rgb="FF00ACC8"/>
      </top>
      <bottom style="thin">
        <color rgb="FF00ACC8"/>
      </bottom>
      <diagonal/>
    </border>
    <border>
      <left style="thin">
        <color theme="0"/>
      </left>
      <right/>
      <top/>
      <bottom style="thin">
        <color rgb="FF00ACC8"/>
      </bottom>
      <diagonal/>
    </border>
    <border>
      <left/>
      <right style="thin">
        <color theme="0"/>
      </right>
      <top/>
      <bottom style="thin">
        <color rgb="FF00ACC8"/>
      </bottom>
      <diagonal/>
    </border>
    <border>
      <left style="thin">
        <color theme="0"/>
      </left>
      <right style="thin">
        <color rgb="FF00ACC8"/>
      </right>
      <top style="thin">
        <color rgb="FF00ACC8"/>
      </top>
      <bottom style="thin">
        <color rgb="FF00ACC8"/>
      </bottom>
      <diagonal/>
    </border>
    <border>
      <left style="thin">
        <color theme="0"/>
      </left>
      <right/>
      <top style="thin">
        <color rgb="FF00ACC8"/>
      </top>
      <bottom style="thin">
        <color rgb="FF00ACC8"/>
      </bottom>
      <diagonal/>
    </border>
  </borders>
  <cellStyleXfs count="8">
    <xf numFmtId="0" fontId="0" fillId="0" borderId="0"/>
    <xf numFmtId="0" fontId="4" fillId="2" borderId="0" applyNumberFormat="0" applyBorder="0" applyAlignment="0" applyProtection="0"/>
    <xf numFmtId="0" fontId="6" fillId="0" borderId="0"/>
    <xf numFmtId="0" fontId="9" fillId="0" borderId="0"/>
    <xf numFmtId="0" fontId="2" fillId="0" borderId="0"/>
    <xf numFmtId="0" fontId="2" fillId="0" borderId="0"/>
    <xf numFmtId="0" fontId="10" fillId="0" borderId="0" applyNumberFormat="0" applyFill="0" applyBorder="0" applyAlignment="0" applyProtection="0"/>
    <xf numFmtId="0" fontId="1" fillId="0" borderId="0"/>
  </cellStyleXfs>
  <cellXfs count="332">
    <xf numFmtId="0" fontId="0" fillId="0" borderId="0" xfId="0"/>
    <xf numFmtId="0" fontId="3" fillId="0" borderId="0" xfId="0" applyFont="1"/>
    <xf numFmtId="0" fontId="5" fillId="3" borderId="1" xfId="1" applyFont="1" applyFill="1" applyBorder="1" applyAlignment="1">
      <alignment horizontal="center" vertical="center"/>
    </xf>
    <xf numFmtId="0" fontId="5" fillId="3" borderId="19" xfId="1" applyFont="1" applyFill="1" applyBorder="1" applyAlignment="1">
      <alignment horizontal="center" vertical="center"/>
    </xf>
    <xf numFmtId="0" fontId="15" fillId="5" borderId="10" xfId="0" applyFont="1" applyFill="1" applyBorder="1" applyAlignment="1">
      <alignment horizontal="center" vertical="center" wrapText="1"/>
    </xf>
    <xf numFmtId="0" fontId="5" fillId="3" borderId="20" xfId="1" applyFont="1" applyFill="1" applyBorder="1" applyAlignment="1">
      <alignment horizontal="center" vertical="center"/>
    </xf>
    <xf numFmtId="0" fontId="3" fillId="0" borderId="0" xfId="0" applyFont="1" applyAlignment="1">
      <alignment vertical="top" wrapText="1"/>
    </xf>
    <xf numFmtId="0" fontId="14" fillId="0" borderId="0" xfId="0" applyFont="1" applyAlignment="1">
      <alignment horizontal="center" vertical="top"/>
    </xf>
    <xf numFmtId="0" fontId="3" fillId="4" borderId="4" xfId="0" applyFont="1" applyFill="1" applyBorder="1" applyAlignment="1">
      <alignment horizontal="center" vertical="top"/>
    </xf>
    <xf numFmtId="0" fontId="3" fillId="4" borderId="6" xfId="0" applyFont="1" applyFill="1" applyBorder="1" applyAlignment="1">
      <alignment horizontal="center" vertical="top"/>
    </xf>
    <xf numFmtId="0" fontId="17" fillId="0" borderId="0" xfId="6" applyFont="1"/>
    <xf numFmtId="0" fontId="13" fillId="0" borderId="0" xfId="0" applyFont="1"/>
    <xf numFmtId="0" fontId="5" fillId="3" borderId="21" xfId="5" applyFont="1" applyFill="1" applyBorder="1" applyAlignment="1">
      <alignment horizontal="center" vertical="center" wrapText="1"/>
    </xf>
    <xf numFmtId="0" fontId="5" fillId="3" borderId="17" xfId="5" applyFont="1" applyFill="1" applyBorder="1" applyAlignment="1">
      <alignment horizontal="center" vertical="center" wrapText="1"/>
    </xf>
    <xf numFmtId="0" fontId="5" fillId="3" borderId="20" xfId="5" applyFont="1" applyFill="1" applyBorder="1" applyAlignment="1">
      <alignment horizontal="center" vertical="center" wrapText="1"/>
    </xf>
    <xf numFmtId="0" fontId="3" fillId="0" borderId="0" xfId="0" applyFont="1" applyAlignment="1">
      <alignment wrapText="1"/>
    </xf>
    <xf numFmtId="0" fontId="3" fillId="0" borderId="0" xfId="0" applyFont="1" applyAlignment="1">
      <alignment horizontal="center" wrapText="1"/>
    </xf>
    <xf numFmtId="0" fontId="5" fillId="3" borderId="19" xfId="5" applyFont="1" applyFill="1" applyBorder="1" applyAlignment="1">
      <alignment horizontal="center" vertical="center" wrapText="1"/>
    </xf>
    <xf numFmtId="0" fontId="5" fillId="3" borderId="22" xfId="5" applyFont="1" applyFill="1" applyBorder="1" applyAlignment="1">
      <alignment horizontal="center" vertical="center" wrapText="1"/>
    </xf>
    <xf numFmtId="0" fontId="17" fillId="0" borderId="0" xfId="6" applyFont="1" applyFill="1"/>
    <xf numFmtId="0" fontId="7" fillId="0" borderId="0" xfId="5" applyFont="1" applyAlignment="1">
      <alignment wrapText="1"/>
    </xf>
    <xf numFmtId="0" fontId="5" fillId="3" borderId="23" xfId="5" applyFont="1" applyFill="1" applyBorder="1" applyAlignment="1">
      <alignment horizontal="center" vertical="center" wrapText="1"/>
    </xf>
    <xf numFmtId="0" fontId="17" fillId="0" borderId="0" xfId="6" applyFont="1" applyAlignment="1">
      <alignment wrapText="1"/>
    </xf>
    <xf numFmtId="0" fontId="7" fillId="0" borderId="0" xfId="5" applyFont="1"/>
    <xf numFmtId="0" fontId="18" fillId="0" borderId="0" xfId="6" applyFont="1" applyAlignment="1">
      <alignment wrapText="1"/>
    </xf>
    <xf numFmtId="0" fontId="19" fillId="3" borderId="21" xfId="5" applyFont="1" applyFill="1" applyBorder="1" applyAlignment="1">
      <alignment horizontal="center" vertical="center" wrapText="1"/>
    </xf>
    <xf numFmtId="0" fontId="19" fillId="3" borderId="17" xfId="5" applyFont="1" applyFill="1" applyBorder="1" applyAlignment="1">
      <alignment horizontal="center" vertical="center" wrapText="1"/>
    </xf>
    <xf numFmtId="0" fontId="19" fillId="3" borderId="23" xfId="5" applyFont="1" applyFill="1" applyBorder="1" applyAlignment="1">
      <alignment horizontal="center" vertical="center" wrapText="1"/>
    </xf>
    <xf numFmtId="0" fontId="19" fillId="3" borderId="22" xfId="5" applyFont="1" applyFill="1" applyBorder="1" applyAlignment="1">
      <alignment horizontal="center" vertical="center" wrapText="1"/>
    </xf>
    <xf numFmtId="0" fontId="20" fillId="0" borderId="0" xfId="5" applyFont="1"/>
    <xf numFmtId="0" fontId="7" fillId="0" borderId="0" xfId="0" applyFont="1"/>
    <xf numFmtId="0" fontId="7" fillId="0" borderId="0" xfId="0" applyFont="1" applyAlignment="1">
      <alignment wrapText="1"/>
    </xf>
    <xf numFmtId="0" fontId="7" fillId="0" borderId="0" xfId="0" applyFont="1" applyAlignment="1">
      <alignment horizontal="center" wrapText="1"/>
    </xf>
    <xf numFmtId="0" fontId="19" fillId="3" borderId="20" xfId="5" applyFont="1" applyFill="1" applyBorder="1" applyAlignment="1">
      <alignment horizontal="center" vertical="center" wrapText="1"/>
    </xf>
    <xf numFmtId="0" fontId="19" fillId="3" borderId="13" xfId="5" applyFont="1" applyFill="1" applyBorder="1" applyAlignment="1">
      <alignment horizontal="center" vertical="center" wrapText="1"/>
    </xf>
    <xf numFmtId="0" fontId="19" fillId="3" borderId="19" xfId="5" applyFont="1" applyFill="1" applyBorder="1" applyAlignment="1">
      <alignment horizontal="center" vertical="center" wrapText="1"/>
    </xf>
    <xf numFmtId="0" fontId="18" fillId="0" borderId="0" xfId="6" applyFont="1" applyAlignment="1">
      <alignment horizontal="center" vertical="center"/>
    </xf>
    <xf numFmtId="0" fontId="7" fillId="0" borderId="0" xfId="0" applyFont="1" applyAlignment="1">
      <alignment horizontal="center" vertical="center"/>
    </xf>
    <xf numFmtId="0" fontId="20" fillId="0" borderId="0" xfId="6" applyFont="1" applyAlignment="1">
      <alignment horizontal="left" vertical="center"/>
    </xf>
    <xf numFmtId="0" fontId="20" fillId="0" borderId="0" xfId="0" applyFont="1"/>
    <xf numFmtId="0" fontId="20" fillId="0" borderId="0" xfId="5" applyFont="1" applyAlignment="1">
      <alignment wrapText="1"/>
    </xf>
    <xf numFmtId="0" fontId="21" fillId="0" borderId="0" xfId="0" applyFont="1" applyAlignment="1">
      <alignment horizontal="center"/>
    </xf>
    <xf numFmtId="0" fontId="0" fillId="0" borderId="0" xfId="0" applyAlignment="1">
      <alignment horizontal="center"/>
    </xf>
    <xf numFmtId="0" fontId="14" fillId="0" borderId="0" xfId="0" applyFont="1" applyAlignment="1">
      <alignment vertical="top"/>
    </xf>
    <xf numFmtId="0" fontId="14" fillId="0" borderId="0" xfId="0" applyFont="1" applyAlignment="1">
      <alignment horizontal="center" vertical="top" textRotation="90"/>
    </xf>
    <xf numFmtId="0" fontId="3" fillId="0" borderId="0" xfId="0" applyFont="1" applyAlignment="1">
      <alignment horizontal="center" vertical="top"/>
    </xf>
    <xf numFmtId="0" fontId="3" fillId="4" borderId="14" xfId="0" applyFont="1" applyFill="1" applyBorder="1" applyAlignment="1">
      <alignment horizontal="center" vertical="top"/>
    </xf>
    <xf numFmtId="0" fontId="3" fillId="0" borderId="4" xfId="0" applyFont="1" applyBorder="1" applyAlignment="1">
      <alignment horizontal="center" vertical="top"/>
    </xf>
    <xf numFmtId="0" fontId="3" fillId="0" borderId="6" xfId="0" applyFont="1" applyBorder="1" applyAlignment="1">
      <alignment horizontal="center" vertical="top"/>
    </xf>
    <xf numFmtId="0" fontId="3" fillId="0" borderId="14" xfId="0" applyFont="1" applyBorder="1" applyAlignment="1">
      <alignment horizontal="center" vertical="top"/>
    </xf>
    <xf numFmtId="0" fontId="3" fillId="0" borderId="4" xfId="0" applyFont="1" applyBorder="1" applyAlignment="1">
      <alignment horizontal="left" vertical="top" wrapText="1"/>
    </xf>
    <xf numFmtId="0" fontId="14" fillId="0" borderId="0" xfId="0" applyFont="1" applyAlignment="1">
      <alignment horizontal="left" vertical="top"/>
    </xf>
    <xf numFmtId="0" fontId="16" fillId="0" borderId="0" xfId="0" applyFont="1" applyAlignment="1">
      <alignment horizontal="center" vertical="top"/>
    </xf>
    <xf numFmtId="0" fontId="16" fillId="0" borderId="0" xfId="0" applyFont="1" applyAlignment="1">
      <alignment horizontal="left" vertical="top"/>
    </xf>
    <xf numFmtId="0" fontId="16" fillId="0" borderId="0" xfId="0" applyFont="1" applyAlignment="1">
      <alignment vertical="top"/>
    </xf>
    <xf numFmtId="0" fontId="14" fillId="0" borderId="0" xfId="0" applyFont="1" applyAlignment="1">
      <alignment vertical="top" wrapText="1"/>
    </xf>
    <xf numFmtId="0" fontId="11" fillId="4" borderId="15" xfId="2" applyFont="1" applyFill="1" applyBorder="1" applyAlignment="1">
      <alignment horizontal="left" vertical="top" wrapText="1" indent="1"/>
    </xf>
    <xf numFmtId="0" fontId="11" fillId="6" borderId="17" xfId="2" applyFont="1" applyFill="1" applyBorder="1" applyAlignment="1">
      <alignment horizontal="left" vertical="top" wrapText="1" indent="1"/>
    </xf>
    <xf numFmtId="0" fontId="11" fillId="6" borderId="16" xfId="2" applyFont="1" applyFill="1" applyBorder="1" applyAlignment="1">
      <alignment horizontal="center" vertical="top" wrapText="1"/>
    </xf>
    <xf numFmtId="0" fontId="3" fillId="4" borderId="4" xfId="0" applyFont="1" applyFill="1" applyBorder="1" applyAlignment="1">
      <alignment horizontal="center" vertical="top" wrapText="1"/>
    </xf>
    <xf numFmtId="0" fontId="3" fillId="4" borderId="6" xfId="0" applyFont="1" applyFill="1" applyBorder="1" applyAlignment="1">
      <alignment horizontal="center" vertical="top" wrapText="1"/>
    </xf>
    <xf numFmtId="0" fontId="10" fillId="0" borderId="0" xfId="6"/>
    <xf numFmtId="0" fontId="10" fillId="0" borderId="0" xfId="6" applyFill="1"/>
    <xf numFmtId="0" fontId="10" fillId="0" borderId="0" xfId="6" applyAlignment="1">
      <alignment wrapText="1"/>
    </xf>
    <xf numFmtId="0" fontId="23" fillId="0" borderId="15" xfId="4" applyFont="1" applyBorder="1" applyAlignment="1">
      <alignment horizontal="center" vertical="center"/>
    </xf>
    <xf numFmtId="0" fontId="11" fillId="0" borderId="15" xfId="5" applyFont="1" applyBorder="1" applyAlignment="1">
      <alignment horizontal="center" vertical="center" wrapText="1"/>
    </xf>
    <xf numFmtId="0" fontId="5" fillId="3" borderId="26" xfId="5" applyFont="1" applyFill="1" applyBorder="1" applyAlignment="1">
      <alignment horizontal="center" vertical="center" wrapText="1"/>
    </xf>
    <xf numFmtId="0" fontId="11" fillId="0" borderId="15" xfId="5" applyFont="1" applyBorder="1" applyAlignment="1">
      <alignment horizontal="left" vertical="center" wrapText="1" indent="1"/>
    </xf>
    <xf numFmtId="0" fontId="11" fillId="0" borderId="0" xfId="5" applyFont="1" applyAlignment="1">
      <alignment horizontal="center" vertical="center" wrapText="1"/>
    </xf>
    <xf numFmtId="0" fontId="7" fillId="0" borderId="15" xfId="5" applyFont="1" applyBorder="1" applyAlignment="1">
      <alignment horizontal="left" vertical="center" wrapText="1" indent="1"/>
    </xf>
    <xf numFmtId="0" fontId="3" fillId="0" borderId="15" xfId="0" applyFont="1" applyBorder="1" applyAlignment="1">
      <alignment horizontal="left" vertical="center" indent="1"/>
    </xf>
    <xf numFmtId="0" fontId="11" fillId="4" borderId="15" xfId="2" applyFont="1" applyFill="1" applyBorder="1" applyAlignment="1">
      <alignment horizontal="center" vertical="center" wrapText="1"/>
    </xf>
    <xf numFmtId="0" fontId="7" fillId="0" borderId="15" xfId="0" applyFont="1" applyBorder="1" applyAlignment="1">
      <alignment horizontal="left" vertical="center" indent="1"/>
    </xf>
    <xf numFmtId="0" fontId="19" fillId="3" borderId="18" xfId="5" applyFont="1" applyFill="1" applyBorder="1" applyAlignment="1">
      <alignment horizontal="center" vertical="center" wrapText="1"/>
    </xf>
    <xf numFmtId="0" fontId="7" fillId="0" borderId="0" xfId="0" applyFont="1" applyAlignment="1">
      <alignment vertical="center"/>
    </xf>
    <xf numFmtId="0" fontId="7" fillId="8" borderId="15" xfId="5" applyFont="1" applyFill="1" applyBorder="1" applyAlignment="1">
      <alignment horizontal="left" vertical="center" wrapText="1" indent="1"/>
    </xf>
    <xf numFmtId="0" fontId="7" fillId="9" borderId="15" xfId="5" applyFont="1" applyFill="1" applyBorder="1" applyAlignment="1">
      <alignment horizontal="left" vertical="center" wrapText="1" indent="1"/>
    </xf>
    <xf numFmtId="0" fontId="7" fillId="10" borderId="15" xfId="5" applyFont="1" applyFill="1" applyBorder="1" applyAlignment="1">
      <alignment horizontal="left" vertical="center" wrapText="1" indent="1"/>
    </xf>
    <xf numFmtId="0" fontId="7" fillId="11" borderId="15" xfId="5" applyFont="1" applyFill="1" applyBorder="1" applyAlignment="1">
      <alignment horizontal="left" vertical="center" wrapText="1" indent="1"/>
    </xf>
    <xf numFmtId="0" fontId="7" fillId="0" borderId="0" xfId="5" applyFont="1" applyAlignment="1">
      <alignment vertical="top" wrapText="1"/>
    </xf>
    <xf numFmtId="0" fontId="7" fillId="8" borderId="15" xfId="5" applyFont="1" applyFill="1" applyBorder="1" applyAlignment="1">
      <alignment horizontal="left" vertical="center" wrapText="1" indent="2"/>
    </xf>
    <xf numFmtId="0" fontId="7" fillId="12" borderId="15" xfId="5" applyFont="1" applyFill="1" applyBorder="1" applyAlignment="1">
      <alignment horizontal="left" vertical="center" wrapText="1" indent="1"/>
    </xf>
    <xf numFmtId="0" fontId="7" fillId="8" borderId="15" xfId="0" applyFont="1" applyFill="1" applyBorder="1" applyAlignment="1">
      <alignment horizontal="left" vertical="center" indent="1"/>
    </xf>
    <xf numFmtId="0" fontId="7" fillId="10" borderId="15" xfId="0" applyFont="1" applyFill="1" applyBorder="1" applyAlignment="1">
      <alignment horizontal="left" vertical="center" indent="1"/>
    </xf>
    <xf numFmtId="0" fontId="7" fillId="0" borderId="0" xfId="5" applyFont="1" applyAlignment="1">
      <alignment horizontal="left" vertical="center" wrapText="1" indent="1"/>
    </xf>
    <xf numFmtId="0" fontId="24" fillId="0" borderId="0" xfId="0" applyFont="1"/>
    <xf numFmtId="0" fontId="26" fillId="0" borderId="15" xfId="5" applyFont="1" applyBorder="1" applyAlignment="1">
      <alignment horizontal="left" vertical="top" wrapText="1" indent="1"/>
    </xf>
    <xf numFmtId="0" fontId="26" fillId="0" borderId="16" xfId="5" applyFont="1" applyBorder="1" applyAlignment="1">
      <alignment horizontal="left" vertical="top" wrapText="1" indent="1"/>
    </xf>
    <xf numFmtId="0" fontId="27" fillId="4" borderId="15" xfId="2" applyFont="1" applyFill="1" applyBorder="1" applyAlignment="1">
      <alignment horizontal="left" vertical="top" wrapText="1" indent="1"/>
    </xf>
    <xf numFmtId="0" fontId="11" fillId="0" borderId="0" xfId="0" applyFont="1" applyAlignment="1">
      <alignment horizontal="center" vertical="top"/>
    </xf>
    <xf numFmtId="0" fontId="11" fillId="0" borderId="0" xfId="0" applyFont="1" applyAlignment="1">
      <alignment horizontal="left" vertical="top" indent="1"/>
    </xf>
    <xf numFmtId="0" fontId="24" fillId="0" borderId="0" xfId="0" applyFont="1" applyAlignment="1">
      <alignment vertical="top" wrapText="1"/>
    </xf>
    <xf numFmtId="0" fontId="14" fillId="0" borderId="0" xfId="0" applyFont="1" applyAlignment="1">
      <alignment horizontal="left" vertical="center"/>
    </xf>
    <xf numFmtId="0" fontId="14" fillId="0" borderId="0" xfId="2" applyFont="1" applyAlignment="1">
      <alignment horizontal="left" vertical="top"/>
    </xf>
    <xf numFmtId="0" fontId="3" fillId="0" borderId="0" xfId="0" applyFont="1" applyAlignment="1">
      <alignment vertical="top"/>
    </xf>
    <xf numFmtId="0" fontId="3" fillId="0" borderId="0" xfId="0" applyFont="1" applyAlignment="1">
      <alignment horizontal="left" vertical="top"/>
    </xf>
    <xf numFmtId="0" fontId="11" fillId="0" borderId="0" xfId="0" applyFont="1" applyAlignment="1">
      <alignment horizontal="center" vertical="top" wrapText="1"/>
    </xf>
    <xf numFmtId="0" fontId="11" fillId="0" borderId="0" xfId="0" applyFont="1" applyAlignment="1">
      <alignment horizontal="left" vertical="top" wrapText="1" indent="1"/>
    </xf>
    <xf numFmtId="0" fontId="11" fillId="0" borderId="15" xfId="2" applyFont="1" applyBorder="1" applyAlignment="1">
      <alignment horizontal="center" vertical="top" wrapText="1"/>
    </xf>
    <xf numFmtId="0" fontId="11" fillId="0" borderId="15" xfId="2" applyFont="1" applyBorder="1" applyAlignment="1">
      <alignment horizontal="left" vertical="top" wrapText="1" indent="1"/>
    </xf>
    <xf numFmtId="0" fontId="3" fillId="0" borderId="14" xfId="2" applyFont="1" applyBorder="1" applyAlignment="1">
      <alignment vertical="top" wrapText="1"/>
    </xf>
    <xf numFmtId="0" fontId="13" fillId="0" borderId="14" xfId="2" applyFont="1" applyBorder="1" applyAlignment="1">
      <alignment horizontal="left" vertical="top"/>
    </xf>
    <xf numFmtId="0" fontId="13" fillId="0" borderId="11" xfId="2" applyFont="1" applyBorder="1" applyAlignment="1">
      <alignment horizontal="left" vertical="top"/>
    </xf>
    <xf numFmtId="0" fontId="3" fillId="0" borderId="4" xfId="2" applyFont="1" applyBorder="1" applyAlignment="1">
      <alignment vertical="top" wrapText="1"/>
    </xf>
    <xf numFmtId="0" fontId="13" fillId="0" borderId="4" xfId="2" applyFont="1" applyBorder="1" applyAlignment="1">
      <alignment horizontal="left" vertical="top"/>
    </xf>
    <xf numFmtId="0" fontId="13" fillId="0" borderId="5" xfId="2" applyFont="1" applyBorder="1" applyAlignment="1">
      <alignment horizontal="left" vertical="top"/>
    </xf>
    <xf numFmtId="0" fontId="3" fillId="0" borderId="6" xfId="2" applyFont="1" applyBorder="1" applyAlignment="1">
      <alignment vertical="top" wrapText="1"/>
    </xf>
    <xf numFmtId="0" fontId="13" fillId="0" borderId="6" xfId="2" applyFont="1" applyBorder="1" applyAlignment="1">
      <alignment horizontal="left" vertical="top"/>
    </xf>
    <xf numFmtId="0" fontId="13" fillId="0" borderId="8" xfId="2" applyFont="1" applyBorder="1" applyAlignment="1">
      <alignment horizontal="left" vertical="top"/>
    </xf>
    <xf numFmtId="0" fontId="3" fillId="0" borderId="14" xfId="2" applyFont="1" applyBorder="1" applyAlignment="1">
      <alignment horizontal="left" vertical="top" wrapText="1"/>
    </xf>
    <xf numFmtId="0" fontId="3" fillId="0" borderId="4" xfId="2" applyFont="1" applyBorder="1" applyAlignment="1">
      <alignment vertical="top"/>
    </xf>
    <xf numFmtId="0" fontId="3" fillId="0" borderId="6" xfId="2" applyFont="1" applyBorder="1" applyAlignment="1">
      <alignment vertical="top"/>
    </xf>
    <xf numFmtId="0" fontId="3" fillId="0" borderId="15" xfId="2" applyFont="1" applyBorder="1" applyAlignment="1">
      <alignment vertical="top" wrapText="1"/>
    </xf>
    <xf numFmtId="0" fontId="13" fillId="0" borderId="15" xfId="2" applyFont="1" applyBorder="1" applyAlignment="1">
      <alignment horizontal="left" vertical="top"/>
    </xf>
    <xf numFmtId="0" fontId="3" fillId="0" borderId="15" xfId="2" applyFont="1" applyBorder="1" applyAlignment="1">
      <alignment horizontal="left" vertical="top" wrapText="1"/>
    </xf>
    <xf numFmtId="0" fontId="3" fillId="0" borderId="6" xfId="0" applyFont="1" applyBorder="1" applyAlignment="1">
      <alignment horizontal="left" vertical="top" wrapText="1"/>
    </xf>
    <xf numFmtId="0" fontId="3" fillId="0" borderId="4" xfId="0" applyFont="1" applyBorder="1" applyAlignment="1">
      <alignment vertical="top"/>
    </xf>
    <xf numFmtId="0" fontId="3" fillId="0" borderId="6" xfId="0" applyFont="1" applyBorder="1" applyAlignment="1">
      <alignment vertical="top"/>
    </xf>
    <xf numFmtId="0" fontId="3" fillId="0" borderId="4" xfId="0" applyFont="1" applyBorder="1" applyAlignment="1">
      <alignment vertical="top" wrapText="1"/>
    </xf>
    <xf numFmtId="0" fontId="3" fillId="0" borderId="6" xfId="0" applyFont="1" applyBorder="1" applyAlignment="1">
      <alignment vertical="top" wrapText="1"/>
    </xf>
    <xf numFmtId="0" fontId="3" fillId="0" borderId="15" xfId="0" applyFont="1" applyBorder="1" applyAlignment="1">
      <alignment horizontal="left" vertical="top" wrapText="1"/>
    </xf>
    <xf numFmtId="0" fontId="3" fillId="0" borderId="4" xfId="2" applyFont="1" applyBorder="1" applyAlignment="1">
      <alignment horizontal="left" vertical="top" wrapText="1"/>
    </xf>
    <xf numFmtId="0" fontId="3" fillId="0" borderId="0" xfId="0" applyFont="1" applyAlignment="1">
      <alignment horizontal="left" vertical="top" wrapText="1"/>
    </xf>
    <xf numFmtId="0" fontId="3" fillId="0" borderId="15" xfId="5" applyFont="1" applyBorder="1" applyAlignment="1">
      <alignment horizontal="left" vertical="center" wrapText="1" indent="1"/>
    </xf>
    <xf numFmtId="0" fontId="11" fillId="0" borderId="15" xfId="2" applyFont="1" applyBorder="1" applyAlignment="1">
      <alignment horizontal="center" vertical="center" wrapText="1"/>
    </xf>
    <xf numFmtId="0" fontId="3" fillId="0" borderId="6" xfId="0" applyFont="1" applyBorder="1" applyAlignment="1">
      <alignment horizontal="left" vertical="center" indent="1"/>
    </xf>
    <xf numFmtId="0" fontId="13" fillId="0" borderId="0" xfId="0" applyFont="1" applyAlignment="1">
      <alignment vertical="top" wrapText="1"/>
    </xf>
    <xf numFmtId="0" fontId="13" fillId="0" borderId="3" xfId="2" applyFont="1" applyBorder="1" applyAlignment="1">
      <alignment horizontal="left" vertical="top"/>
    </xf>
    <xf numFmtId="0" fontId="13" fillId="0" borderId="12" xfId="2" applyFont="1" applyBorder="1" applyAlignment="1">
      <alignment horizontal="left" vertical="top"/>
    </xf>
    <xf numFmtId="0" fontId="13" fillId="0" borderId="0" xfId="2" applyFont="1" applyAlignment="1">
      <alignment horizontal="left" vertical="top"/>
    </xf>
    <xf numFmtId="0" fontId="3" fillId="0" borderId="6" xfId="2" applyFont="1" applyBorder="1" applyAlignment="1">
      <alignment horizontal="left" vertical="top" wrapText="1"/>
    </xf>
    <xf numFmtId="0" fontId="13" fillId="0" borderId="7" xfId="2" applyFont="1" applyBorder="1" applyAlignment="1">
      <alignment horizontal="left" vertical="top"/>
    </xf>
    <xf numFmtId="0" fontId="13" fillId="0" borderId="9" xfId="2" applyFont="1" applyBorder="1" applyAlignment="1">
      <alignment horizontal="left" vertical="top"/>
    </xf>
    <xf numFmtId="0" fontId="13" fillId="0" borderId="13" xfId="2" applyFont="1" applyBorder="1" applyAlignment="1">
      <alignment horizontal="left" vertical="top"/>
    </xf>
    <xf numFmtId="0" fontId="3" fillId="0" borderId="15" xfId="0" applyFont="1" applyBorder="1" applyAlignment="1">
      <alignment vertical="top" wrapText="1"/>
    </xf>
    <xf numFmtId="0" fontId="13" fillId="0" borderId="17" xfId="2" applyFont="1" applyBorder="1" applyAlignment="1">
      <alignment horizontal="left" vertical="top"/>
    </xf>
    <xf numFmtId="0" fontId="8" fillId="0" borderId="15" xfId="2" applyFont="1" applyBorder="1" applyAlignment="1">
      <alignment vertical="top" wrapText="1"/>
    </xf>
    <xf numFmtId="0" fontId="8" fillId="0" borderId="15" xfId="2" applyFont="1" applyBorder="1" applyAlignment="1">
      <alignment horizontal="left" vertical="top" wrapText="1"/>
    </xf>
    <xf numFmtId="0" fontId="8" fillId="0" borderId="4" xfId="2" applyFont="1" applyBorder="1" applyAlignment="1">
      <alignment horizontal="left" vertical="top" wrapText="1"/>
    </xf>
    <xf numFmtId="0" fontId="8" fillId="0" borderId="4" xfId="2" applyFont="1" applyBorder="1" applyAlignment="1">
      <alignment vertical="top" wrapText="1"/>
    </xf>
    <xf numFmtId="0" fontId="8" fillId="0" borderId="6" xfId="2" applyFont="1" applyBorder="1" applyAlignment="1">
      <alignment vertical="top" wrapText="1"/>
    </xf>
    <xf numFmtId="0" fontId="8" fillId="0" borderId="6" xfId="2" applyFont="1" applyBorder="1" applyAlignment="1">
      <alignment horizontal="left" vertical="top" wrapText="1"/>
    </xf>
    <xf numFmtId="0" fontId="16" fillId="0" borderId="0" xfId="2" applyFont="1" applyAlignment="1">
      <alignment horizontal="center" vertical="top"/>
    </xf>
    <xf numFmtId="0" fontId="8" fillId="0" borderId="14" xfId="2" applyFont="1" applyBorder="1" applyAlignment="1">
      <alignment horizontal="left" vertical="top" wrapText="1"/>
    </xf>
    <xf numFmtId="0" fontId="8" fillId="0" borderId="14" xfId="2" applyFont="1" applyBorder="1" applyAlignment="1">
      <alignment vertical="top" wrapText="1"/>
    </xf>
    <xf numFmtId="0" fontId="8" fillId="0" borderId="4" xfId="0" applyFont="1" applyBorder="1" applyAlignment="1">
      <alignment horizontal="left" vertical="top" wrapText="1"/>
    </xf>
    <xf numFmtId="0" fontId="8" fillId="0" borderId="14" xfId="0" applyFont="1" applyBorder="1" applyAlignment="1">
      <alignment horizontal="left" vertical="top" wrapText="1"/>
    </xf>
    <xf numFmtId="0" fontId="8" fillId="0" borderId="4" xfId="0" applyFont="1" applyBorder="1" applyAlignment="1">
      <alignment vertical="top" wrapText="1"/>
    </xf>
    <xf numFmtId="0" fontId="8" fillId="0" borderId="6" xfId="0" applyFont="1" applyBorder="1" applyAlignment="1">
      <alignment vertical="top" wrapText="1"/>
    </xf>
    <xf numFmtId="0" fontId="8" fillId="0" borderId="6" xfId="0" applyFont="1" applyBorder="1" applyAlignment="1">
      <alignment horizontal="left" vertical="top" wrapText="1"/>
    </xf>
    <xf numFmtId="0" fontId="14" fillId="0" borderId="0" xfId="0" applyFont="1" applyAlignment="1">
      <alignment horizontal="right" vertical="top"/>
    </xf>
    <xf numFmtId="0" fontId="14" fillId="0" borderId="0" xfId="2" applyFont="1" applyAlignment="1">
      <alignment vertical="top" wrapText="1"/>
    </xf>
    <xf numFmtId="0" fontId="3" fillId="0" borderId="0" xfId="0" applyFont="1" applyAlignment="1">
      <alignment horizontal="center" vertical="top" wrapText="1"/>
    </xf>
    <xf numFmtId="0" fontId="11" fillId="0" borderId="0" xfId="0" applyFont="1" applyAlignment="1">
      <alignment vertical="top" wrapText="1"/>
    </xf>
    <xf numFmtId="0" fontId="3" fillId="0" borderId="4" xfId="0" applyFont="1" applyBorder="1" applyAlignment="1">
      <alignment horizontal="left" vertical="top"/>
    </xf>
    <xf numFmtId="0" fontId="11" fillId="0" borderId="3" xfId="2" applyFont="1" applyBorder="1" applyAlignment="1">
      <alignment vertical="top" wrapText="1"/>
    </xf>
    <xf numFmtId="0" fontId="11" fillId="0" borderId="3" xfId="0" applyFont="1" applyBorder="1" applyAlignment="1">
      <alignment vertical="top" wrapText="1"/>
    </xf>
    <xf numFmtId="0" fontId="11" fillId="0" borderId="7" xfId="2" applyFont="1" applyBorder="1" applyAlignment="1">
      <alignment vertical="top" wrapText="1"/>
    </xf>
    <xf numFmtId="0" fontId="3" fillId="0" borderId="5" xfId="2" applyFont="1" applyBorder="1" applyAlignment="1">
      <alignment vertical="top" wrapText="1"/>
    </xf>
    <xf numFmtId="0" fontId="3" fillId="0" borderId="8" xfId="2" applyFont="1" applyBorder="1" applyAlignment="1">
      <alignment vertical="top" wrapText="1"/>
    </xf>
    <xf numFmtId="0" fontId="11" fillId="0" borderId="7" xfId="0" applyFont="1" applyBorder="1" applyAlignment="1">
      <alignment vertical="top" wrapText="1"/>
    </xf>
    <xf numFmtId="0" fontId="3" fillId="0" borderId="8" xfId="0" applyFont="1" applyBorder="1" applyAlignment="1">
      <alignment vertical="top" wrapText="1"/>
    </xf>
    <xf numFmtId="0" fontId="3" fillId="0" borderId="5" xfId="0" applyFont="1" applyBorder="1" applyAlignment="1">
      <alignment vertical="top" wrapText="1"/>
    </xf>
    <xf numFmtId="0" fontId="11" fillId="0" borderId="7" xfId="2" applyFont="1" applyBorder="1" applyAlignment="1">
      <alignment horizontal="left" vertical="top" wrapText="1"/>
    </xf>
    <xf numFmtId="0" fontId="14" fillId="0" borderId="0" xfId="0" applyFont="1" applyAlignment="1">
      <alignment horizontal="left" vertical="top" wrapText="1"/>
    </xf>
    <xf numFmtId="0" fontId="14" fillId="0" borderId="0" xfId="2" applyFont="1" applyAlignment="1">
      <alignment horizontal="left" vertical="top" wrapText="1"/>
    </xf>
    <xf numFmtId="0" fontId="3" fillId="0" borderId="5" xfId="2" applyFont="1" applyBorder="1" applyAlignment="1">
      <alignment horizontal="left" vertical="top" wrapText="1"/>
    </xf>
    <xf numFmtId="0" fontId="11" fillId="0" borderId="3" xfId="2" applyFont="1" applyBorder="1" applyAlignment="1">
      <alignment horizontal="left" vertical="top" wrapText="1"/>
    </xf>
    <xf numFmtId="0" fontId="3" fillId="0" borderId="8" xfId="2" applyFont="1" applyBorder="1" applyAlignment="1">
      <alignment horizontal="left" vertical="top" wrapText="1"/>
    </xf>
    <xf numFmtId="0" fontId="11" fillId="0" borderId="3" xfId="0" applyFont="1" applyBorder="1" applyAlignment="1">
      <alignment horizontal="left" vertical="top" wrapText="1"/>
    </xf>
    <xf numFmtId="0" fontId="11" fillId="0" borderId="7" xfId="0" applyFont="1" applyBorder="1" applyAlignment="1">
      <alignment horizontal="left" vertical="top" wrapText="1"/>
    </xf>
    <xf numFmtId="0" fontId="3" fillId="0" borderId="5" xfId="0" applyFont="1" applyBorder="1" applyAlignment="1">
      <alignment horizontal="left" vertical="top" wrapText="1"/>
    </xf>
    <xf numFmtId="0" fontId="3" fillId="0" borderId="8" xfId="0" applyFont="1" applyBorder="1" applyAlignment="1">
      <alignment horizontal="left" vertical="top" wrapText="1"/>
    </xf>
    <xf numFmtId="0" fontId="12" fillId="0" borderId="3" xfId="2" applyFont="1" applyBorder="1" applyAlignment="1">
      <alignment horizontal="left" vertical="top" wrapText="1"/>
    </xf>
    <xf numFmtId="0" fontId="11" fillId="0" borderId="0" xfId="0" applyFont="1" applyAlignment="1">
      <alignment horizontal="left" vertical="top" wrapText="1"/>
    </xf>
    <xf numFmtId="0" fontId="10" fillId="0" borderId="0" xfId="6" applyAlignment="1">
      <alignment horizontal="left" vertical="top" wrapText="1"/>
    </xf>
    <xf numFmtId="0" fontId="7" fillId="0" borderId="0" xfId="6" applyFont="1" applyFill="1" applyAlignment="1">
      <alignment horizontal="left" vertical="center"/>
    </xf>
    <xf numFmtId="0" fontId="7" fillId="0" borderId="15" xfId="7" applyFont="1" applyBorder="1" applyAlignment="1">
      <alignment horizontal="left" vertical="center" wrapText="1" indent="1"/>
    </xf>
    <xf numFmtId="0" fontId="14" fillId="0" borderId="0" xfId="0" applyFont="1" applyAlignment="1">
      <alignment horizontal="center" vertical="top" textRotation="90" wrapText="1"/>
    </xf>
    <xf numFmtId="0" fontId="14" fillId="0" borderId="0" xfId="0" applyFont="1" applyAlignment="1">
      <alignment horizontal="center" vertical="top" wrapText="1"/>
    </xf>
    <xf numFmtId="0" fontId="14" fillId="0" borderId="0" xfId="2" applyFont="1" applyAlignment="1">
      <alignment vertical="top"/>
    </xf>
    <xf numFmtId="0" fontId="3" fillId="4" borderId="15" xfId="0" applyFont="1" applyFill="1" applyBorder="1" applyAlignment="1">
      <alignment horizontal="center" vertical="top"/>
    </xf>
    <xf numFmtId="0" fontId="13" fillId="0" borderId="4" xfId="2" applyFont="1" applyBorder="1" applyAlignment="1">
      <alignment horizontal="left" vertical="top" wrapText="1"/>
    </xf>
    <xf numFmtId="0" fontId="13" fillId="0" borderId="6" xfId="2" applyFont="1" applyBorder="1" applyAlignment="1">
      <alignment horizontal="left" vertical="top" wrapText="1"/>
    </xf>
    <xf numFmtId="0" fontId="3" fillId="0" borderId="4" xfId="2" applyFont="1" applyBorder="1" applyAlignment="1">
      <alignment horizontal="left" vertical="top"/>
    </xf>
    <xf numFmtId="0" fontId="11" fillId="0" borderId="6" xfId="2" applyFont="1" applyBorder="1" applyAlignment="1">
      <alignment horizontal="center" vertical="top" wrapText="1"/>
    </xf>
    <xf numFmtId="0" fontId="11" fillId="0" borderId="6" xfId="2" applyFont="1" applyBorder="1" applyAlignment="1">
      <alignment horizontal="left" vertical="top" wrapText="1" indent="1"/>
    </xf>
    <xf numFmtId="0" fontId="3" fillId="0" borderId="5" xfId="2" applyFont="1" applyBorder="1" applyAlignment="1">
      <alignment vertical="top"/>
    </xf>
    <xf numFmtId="0" fontId="3" fillId="0" borderId="8" xfId="2" applyFont="1" applyBorder="1" applyAlignment="1">
      <alignment vertical="top"/>
    </xf>
    <xf numFmtId="0" fontId="13" fillId="0" borderId="5" xfId="2" applyFont="1" applyBorder="1" applyAlignment="1">
      <alignment horizontal="left" vertical="top" wrapText="1"/>
    </xf>
    <xf numFmtId="0" fontId="13" fillId="0" borderId="8" xfId="2" applyFont="1" applyBorder="1" applyAlignment="1">
      <alignment horizontal="left" vertical="top" wrapText="1"/>
    </xf>
    <xf numFmtId="0" fontId="13" fillId="0" borderId="16" xfId="2" applyFont="1" applyBorder="1" applyAlignment="1">
      <alignment horizontal="left" vertical="top"/>
    </xf>
    <xf numFmtId="0" fontId="3" fillId="0" borderId="0" xfId="0" applyFont="1" applyAlignment="1">
      <alignment vertical="center"/>
    </xf>
    <xf numFmtId="0" fontId="25" fillId="3" borderId="21" xfId="5" applyFont="1" applyFill="1" applyBorder="1" applyAlignment="1">
      <alignment horizontal="left" vertical="center" wrapText="1"/>
    </xf>
    <xf numFmtId="0" fontId="25" fillId="3" borderId="24" xfId="1" applyFont="1" applyFill="1" applyBorder="1" applyAlignment="1">
      <alignment horizontal="center" vertical="center" wrapText="1"/>
    </xf>
    <xf numFmtId="0" fontId="0" fillId="0" borderId="0" xfId="0" applyAlignment="1">
      <alignment vertical="center"/>
    </xf>
    <xf numFmtId="0" fontId="10" fillId="0" borderId="0" xfId="6" applyAlignment="1">
      <alignment horizontal="left" vertical="center"/>
    </xf>
    <xf numFmtId="0" fontId="17" fillId="4" borderId="15" xfId="6" applyFont="1" applyFill="1" applyBorder="1" applyAlignment="1">
      <alignment horizontal="left" vertical="top" wrapText="1" indent="1"/>
    </xf>
    <xf numFmtId="0" fontId="11" fillId="4" borderId="15" xfId="2" applyFont="1" applyFill="1" applyBorder="1" applyAlignment="1">
      <alignment horizontal="center" vertical="top" wrapText="1"/>
    </xf>
    <xf numFmtId="0" fontId="11" fillId="4" borderId="6" xfId="2" applyFont="1" applyFill="1" applyBorder="1" applyAlignment="1">
      <alignment horizontal="center" vertical="top" wrapText="1"/>
    </xf>
    <xf numFmtId="0" fontId="11" fillId="4" borderId="6" xfId="2" applyFont="1" applyFill="1" applyBorder="1" applyAlignment="1">
      <alignment horizontal="left" vertical="top" wrapText="1" indent="1"/>
    </xf>
    <xf numFmtId="0" fontId="10" fillId="0" borderId="0" xfId="6" applyAlignment="1">
      <alignment horizontal="center" vertical="center"/>
    </xf>
    <xf numFmtId="0" fontId="11" fillId="4" borderId="0" xfId="2" applyFont="1" applyFill="1" applyAlignment="1">
      <alignment horizontal="center" vertical="top" wrapText="1"/>
    </xf>
    <xf numFmtId="0" fontId="11" fillId="4" borderId="3" xfId="2" applyFont="1" applyFill="1" applyBorder="1" applyAlignment="1">
      <alignment horizontal="left" vertical="top" wrapText="1" indent="1"/>
    </xf>
    <xf numFmtId="0" fontId="11" fillId="4" borderId="15" xfId="5" applyFont="1" applyFill="1" applyBorder="1" applyAlignment="1">
      <alignment horizontal="center" vertical="center" wrapText="1"/>
    </xf>
    <xf numFmtId="0" fontId="29" fillId="6" borderId="17" xfId="2" applyFont="1" applyFill="1" applyBorder="1" applyAlignment="1">
      <alignment horizontal="left" vertical="top" wrapText="1" indent="1"/>
    </xf>
    <xf numFmtId="0" fontId="29" fillId="6" borderId="16" xfId="2" applyFont="1" applyFill="1" applyBorder="1" applyAlignment="1">
      <alignment horizontal="center" vertical="top" wrapText="1"/>
    </xf>
    <xf numFmtId="0" fontId="29" fillId="0" borderId="15" xfId="5" applyFont="1" applyBorder="1" applyAlignment="1">
      <alignment horizontal="center" vertical="center" wrapText="1"/>
    </xf>
    <xf numFmtId="0" fontId="30" fillId="0" borderId="15" xfId="4" applyFont="1" applyBorder="1" applyAlignment="1">
      <alignment horizontal="center" vertical="center"/>
    </xf>
    <xf numFmtId="0" fontId="30" fillId="4" borderId="15" xfId="4" applyFont="1" applyFill="1" applyBorder="1" applyAlignment="1">
      <alignment horizontal="left" vertical="center" wrapText="1" indent="1"/>
    </xf>
    <xf numFmtId="0" fontId="30" fillId="0" borderId="15" xfId="4" applyFont="1" applyBorder="1" applyAlignment="1">
      <alignment horizontal="left" vertical="center" wrapText="1" indent="1"/>
    </xf>
    <xf numFmtId="0" fontId="29" fillId="4" borderId="15" xfId="5" applyFont="1" applyFill="1" applyBorder="1" applyAlignment="1">
      <alignment horizontal="center" vertical="center" wrapText="1"/>
    </xf>
    <xf numFmtId="0" fontId="29" fillId="4" borderId="15" xfId="2" applyFont="1" applyFill="1" applyBorder="1" applyAlignment="1">
      <alignment horizontal="center" vertical="center" wrapText="1"/>
    </xf>
    <xf numFmtId="0" fontId="29" fillId="0" borderId="15" xfId="5" applyFont="1" applyBorder="1" applyAlignment="1">
      <alignment horizontal="left" vertical="center" wrapText="1" indent="1"/>
    </xf>
    <xf numFmtId="0" fontId="11" fillId="4" borderId="15" xfId="2" quotePrefix="1" applyFont="1" applyFill="1" applyBorder="1" applyAlignment="1">
      <alignment horizontal="left" vertical="top" wrapText="1" indent="1"/>
    </xf>
    <xf numFmtId="0" fontId="29" fillId="0" borderId="15" xfId="2" applyFont="1" applyBorder="1" applyAlignment="1">
      <alignment horizontal="center" vertical="top" wrapText="1"/>
    </xf>
    <xf numFmtId="0" fontId="31" fillId="0" borderId="0" xfId="0" applyFont="1" applyAlignment="1">
      <alignment horizontal="center" vertical="center"/>
    </xf>
    <xf numFmtId="0" fontId="30" fillId="4" borderId="0" xfId="4" applyFont="1" applyFill="1" applyAlignment="1">
      <alignment horizontal="left" vertical="center" wrapText="1" indent="1"/>
    </xf>
    <xf numFmtId="0" fontId="29" fillId="0" borderId="0" xfId="5" applyFont="1" applyAlignment="1">
      <alignment horizontal="center" vertical="center" wrapText="1"/>
    </xf>
    <xf numFmtId="0" fontId="30" fillId="0" borderId="0" xfId="4" applyFont="1" applyAlignment="1">
      <alignment horizontal="left" vertical="center" wrapText="1" indent="1"/>
    </xf>
    <xf numFmtId="0" fontId="29" fillId="0" borderId="0" xfId="5" applyFont="1" applyAlignment="1">
      <alignment horizontal="left" vertical="center" wrapText="1" indent="1"/>
    </xf>
    <xf numFmtId="0" fontId="29" fillId="0" borderId="15" xfId="5" applyFont="1" applyBorder="1" applyAlignment="1">
      <alignment horizontal="center" vertical="center" wrapText="1" indent="1"/>
    </xf>
    <xf numFmtId="0" fontId="23" fillId="0" borderId="15" xfId="4" applyFont="1" applyBorder="1" applyAlignment="1">
      <alignment horizontal="center" vertical="center" wrapText="1" indent="1"/>
    </xf>
    <xf numFmtId="0" fontId="11" fillId="0" borderId="15" xfId="5" applyFont="1" applyBorder="1" applyAlignment="1">
      <alignment horizontal="center" vertical="center" wrapText="1" indent="1"/>
    </xf>
    <xf numFmtId="0" fontId="30" fillId="4" borderId="15" xfId="4" applyFont="1" applyFill="1" applyBorder="1" applyAlignment="1">
      <alignment horizontal="center" vertical="center" wrapText="1" indent="1"/>
    </xf>
    <xf numFmtId="0" fontId="30" fillId="0" borderId="15" xfId="4" applyFont="1" applyBorder="1" applyAlignment="1">
      <alignment horizontal="center" vertical="center" wrapText="1" indent="1"/>
    </xf>
    <xf numFmtId="0" fontId="23" fillId="4" borderId="15" xfId="4" applyFont="1" applyFill="1" applyBorder="1" applyAlignment="1">
      <alignment horizontal="center" vertical="center" wrapText="1" indent="1"/>
    </xf>
    <xf numFmtId="0" fontId="3" fillId="0" borderId="6" xfId="0" applyFont="1" applyBorder="1" applyAlignment="1">
      <alignment horizontal="center" vertical="top" wrapText="1"/>
    </xf>
    <xf numFmtId="2" fontId="11" fillId="4" borderId="15" xfId="5" applyNumberFormat="1" applyFont="1" applyFill="1" applyBorder="1" applyAlignment="1">
      <alignment horizontal="center" vertical="center" wrapText="1"/>
    </xf>
    <xf numFmtId="2" fontId="11" fillId="0" borderId="15" xfId="5" applyNumberFormat="1" applyFont="1" applyBorder="1" applyAlignment="1">
      <alignment horizontal="center" vertical="center" wrapText="1"/>
    </xf>
    <xf numFmtId="0" fontId="11" fillId="4" borderId="15" xfId="5" applyFont="1" applyFill="1" applyBorder="1" applyAlignment="1">
      <alignment horizontal="left" vertical="center" wrapText="1" indent="1"/>
    </xf>
    <xf numFmtId="0" fontId="11" fillId="4" borderId="17" xfId="2" applyFont="1" applyFill="1" applyBorder="1" applyAlignment="1">
      <alignment horizontal="left" vertical="top" wrapText="1" indent="1"/>
    </xf>
    <xf numFmtId="0" fontId="29" fillId="4" borderId="15" xfId="2" applyFont="1" applyFill="1" applyBorder="1" applyAlignment="1">
      <alignment horizontal="left" vertical="top" wrapText="1" indent="1"/>
    </xf>
    <xf numFmtId="0" fontId="11" fillId="4" borderId="0" xfId="0" applyFont="1" applyFill="1" applyAlignment="1">
      <alignment horizontal="center" vertical="top" wrapText="1"/>
    </xf>
    <xf numFmtId="0" fontId="11" fillId="4" borderId="0" xfId="0" applyFont="1" applyFill="1" applyAlignment="1">
      <alignment horizontal="left" vertical="top" wrapText="1" indent="1"/>
    </xf>
    <xf numFmtId="0" fontId="11" fillId="4" borderId="16" xfId="2" applyFont="1" applyFill="1" applyBorder="1" applyAlignment="1">
      <alignment horizontal="center" vertical="top" wrapText="1"/>
    </xf>
    <xf numFmtId="0" fontId="11" fillId="4" borderId="16" xfId="2" applyFont="1" applyFill="1" applyBorder="1" applyAlignment="1">
      <alignment vertical="top" wrapText="1"/>
    </xf>
    <xf numFmtId="0" fontId="3" fillId="4" borderId="15" xfId="2" applyFont="1" applyFill="1" applyBorder="1" applyAlignment="1">
      <alignment horizontal="center" vertical="top" wrapText="1"/>
    </xf>
    <xf numFmtId="0" fontId="3" fillId="4" borderId="15" xfId="2" applyFont="1" applyFill="1" applyBorder="1" applyAlignment="1">
      <alignment horizontal="left" vertical="top" wrapText="1" indent="1"/>
    </xf>
    <xf numFmtId="0" fontId="11" fillId="4" borderId="0" xfId="0" applyFont="1" applyFill="1" applyAlignment="1">
      <alignment vertical="top" wrapText="1"/>
    </xf>
    <xf numFmtId="0" fontId="7" fillId="4" borderId="0" xfId="5" applyFont="1" applyFill="1" applyAlignment="1">
      <alignment wrapText="1"/>
    </xf>
    <xf numFmtId="9" fontId="11" fillId="4" borderId="15" xfId="5" applyNumberFormat="1" applyFont="1" applyFill="1" applyBorder="1" applyAlignment="1">
      <alignment horizontal="center" vertical="center" wrapText="1"/>
    </xf>
    <xf numFmtId="0" fontId="3" fillId="0" borderId="4" xfId="0" applyFont="1" applyBorder="1" applyAlignment="1">
      <alignment horizontal="left" vertical="top" wrapText="1"/>
    </xf>
    <xf numFmtId="0" fontId="5" fillId="3" borderId="24" xfId="1" applyFont="1" applyFill="1" applyBorder="1" applyAlignment="1">
      <alignment horizontal="center" vertical="center"/>
    </xf>
    <xf numFmtId="0" fontId="5" fillId="3" borderId="25" xfId="1" applyFont="1" applyFill="1" applyBorder="1" applyAlignment="1">
      <alignment horizontal="center" vertical="center"/>
    </xf>
    <xf numFmtId="0" fontId="3" fillId="0" borderId="14" xfId="2" applyFont="1" applyBorder="1" applyAlignment="1">
      <alignment horizontal="left" vertical="top" wrapText="1"/>
    </xf>
    <xf numFmtId="0" fontId="3" fillId="0" borderId="4" xfId="2" applyFont="1" applyBorder="1" applyAlignment="1">
      <alignment horizontal="left" vertical="top" wrapText="1"/>
    </xf>
    <xf numFmtId="0" fontId="11" fillId="4" borderId="16" xfId="2" applyFont="1" applyFill="1" applyBorder="1" applyAlignment="1">
      <alignment horizontal="left" vertical="top" wrapText="1"/>
    </xf>
    <xf numFmtId="0" fontId="11" fillId="4" borderId="17" xfId="2" applyFont="1" applyFill="1" applyBorder="1" applyAlignment="1">
      <alignment horizontal="left" vertical="top" wrapText="1"/>
    </xf>
    <xf numFmtId="0" fontId="3" fillId="0" borderId="11" xfId="2" applyFont="1" applyBorder="1" applyAlignment="1">
      <alignment horizontal="left" vertical="top" wrapText="1"/>
    </xf>
    <xf numFmtId="0" fontId="3" fillId="0" borderId="13" xfId="2" applyFont="1" applyBorder="1" applyAlignment="1">
      <alignment horizontal="left" vertical="top" wrapText="1"/>
    </xf>
    <xf numFmtId="0" fontId="3" fillId="0" borderId="5" xfId="2" applyFont="1" applyBorder="1" applyAlignment="1">
      <alignment horizontal="left" vertical="top" wrapText="1"/>
    </xf>
    <xf numFmtId="0" fontId="3" fillId="0" borderId="3" xfId="2" applyFont="1" applyBorder="1" applyAlignment="1">
      <alignment horizontal="left" vertical="top" wrapText="1"/>
    </xf>
    <xf numFmtId="0" fontId="3" fillId="0" borderId="11" xfId="2" applyFont="1" applyBorder="1" applyAlignment="1">
      <alignment horizontal="left" vertical="top"/>
    </xf>
    <xf numFmtId="0" fontId="3" fillId="0" borderId="13" xfId="2" applyFont="1" applyBorder="1" applyAlignment="1">
      <alignment horizontal="left" vertical="top"/>
    </xf>
    <xf numFmtId="0" fontId="3" fillId="0" borderId="8" xfId="2" applyFont="1" applyBorder="1" applyAlignment="1">
      <alignment horizontal="left" vertical="top" wrapText="1"/>
    </xf>
    <xf numFmtId="0" fontId="3" fillId="0" borderId="7" xfId="2" applyFont="1" applyBorder="1" applyAlignment="1">
      <alignment horizontal="left" vertical="top" wrapText="1"/>
    </xf>
    <xf numFmtId="0" fontId="3" fillId="0" borderId="5" xfId="2" applyFont="1" applyBorder="1" applyAlignment="1">
      <alignment horizontal="left" vertical="top"/>
    </xf>
    <xf numFmtId="0" fontId="3" fillId="0" borderId="3" xfId="2" applyFont="1" applyBorder="1" applyAlignment="1">
      <alignment horizontal="left" vertical="top"/>
    </xf>
    <xf numFmtId="0" fontId="3" fillId="0" borderId="5" xfId="0" applyFont="1" applyBorder="1" applyAlignment="1">
      <alignment horizontal="left" vertical="top" wrapText="1"/>
    </xf>
    <xf numFmtId="0" fontId="3" fillId="0" borderId="3" xfId="0" applyFont="1" applyBorder="1" applyAlignment="1">
      <alignment horizontal="left" vertical="top" wrapText="1"/>
    </xf>
    <xf numFmtId="0" fontId="11" fillId="4" borderId="16" xfId="2" applyFont="1" applyFill="1" applyBorder="1" applyAlignment="1">
      <alignment horizontal="left" vertical="top" wrapText="1" indent="1"/>
    </xf>
    <xf numFmtId="0" fontId="11" fillId="4" borderId="17" xfId="2" applyFont="1" applyFill="1" applyBorder="1" applyAlignment="1">
      <alignment horizontal="left" vertical="top" wrapText="1" indent="1"/>
    </xf>
    <xf numFmtId="0" fontId="22" fillId="7" borderId="16" xfId="6" applyFont="1" applyFill="1" applyBorder="1" applyAlignment="1">
      <alignment horizontal="left" vertical="center" wrapText="1" indent="1"/>
    </xf>
    <xf numFmtId="0" fontId="22" fillId="7" borderId="17" xfId="6" applyFont="1" applyFill="1" applyBorder="1" applyAlignment="1">
      <alignment horizontal="left" vertical="center" wrapText="1" indent="1"/>
    </xf>
    <xf numFmtId="0" fontId="5" fillId="3" borderId="2" xfId="1" applyFont="1" applyFill="1" applyBorder="1" applyAlignment="1">
      <alignment horizontal="center" vertical="center"/>
    </xf>
    <xf numFmtId="0" fontId="3" fillId="0" borderId="0" xfId="0" applyFont="1" applyAlignment="1">
      <alignment horizontal="left" vertical="top" wrapText="1"/>
    </xf>
    <xf numFmtId="0" fontId="3" fillId="0" borderId="16" xfId="0" applyFont="1" applyBorder="1" applyAlignment="1">
      <alignment vertical="top" wrapText="1"/>
    </xf>
    <xf numFmtId="0" fontId="3" fillId="0" borderId="17" xfId="0" applyFont="1" applyBorder="1" applyAlignment="1">
      <alignment vertical="top" wrapText="1"/>
    </xf>
    <xf numFmtId="0" fontId="3" fillId="0" borderId="11" xfId="2" applyFont="1" applyBorder="1" applyAlignment="1">
      <alignment vertical="top" wrapText="1"/>
    </xf>
    <xf numFmtId="0" fontId="3" fillId="0" borderId="13" xfId="2" applyFont="1" applyBorder="1" applyAlignment="1">
      <alignment vertical="top" wrapText="1"/>
    </xf>
    <xf numFmtId="0" fontId="3" fillId="0" borderId="8" xfId="2" applyFont="1" applyBorder="1" applyAlignment="1">
      <alignment vertical="top" wrapText="1"/>
    </xf>
    <xf numFmtId="0" fontId="3" fillId="0" borderId="7" xfId="2" applyFont="1" applyBorder="1" applyAlignment="1">
      <alignment vertical="top" wrapText="1"/>
    </xf>
    <xf numFmtId="0" fontId="3" fillId="0" borderId="11" xfId="0" applyFont="1" applyBorder="1" applyAlignment="1">
      <alignment vertical="top" wrapText="1"/>
    </xf>
    <xf numFmtId="0" fontId="3" fillId="0" borderId="13" xfId="0" applyFont="1" applyBorder="1" applyAlignment="1">
      <alignment vertical="top" wrapText="1"/>
    </xf>
    <xf numFmtId="0" fontId="3" fillId="0" borderId="8" xfId="0" applyFont="1" applyBorder="1" applyAlignment="1">
      <alignment vertical="top" wrapText="1"/>
    </xf>
    <xf numFmtId="0" fontId="3" fillId="0" borderId="7" xfId="0" applyFont="1" applyBorder="1" applyAlignment="1">
      <alignment vertical="top" wrapText="1"/>
    </xf>
    <xf numFmtId="0" fontId="3" fillId="0" borderId="5" xfId="0" applyFont="1" applyBorder="1" applyAlignment="1">
      <alignment vertical="top" wrapText="1"/>
    </xf>
    <xf numFmtId="0" fontId="3" fillId="0" borderId="3" xfId="0" applyFont="1" applyBorder="1" applyAlignment="1">
      <alignment vertical="top" wrapText="1"/>
    </xf>
    <xf numFmtId="0" fontId="8" fillId="0" borderId="4" xfId="2" applyFont="1" applyBorder="1" applyAlignment="1">
      <alignment horizontal="left" vertical="top" wrapText="1"/>
    </xf>
    <xf numFmtId="0" fontId="8" fillId="0" borderId="14" xfId="2" applyFont="1" applyBorder="1" applyAlignment="1">
      <alignment horizontal="left" vertical="top" wrapText="1"/>
    </xf>
    <xf numFmtId="0" fontId="3" fillId="0" borderId="14" xfId="0" applyFont="1" applyBorder="1" applyAlignment="1">
      <alignment horizontal="left" vertical="top" wrapText="1"/>
    </xf>
    <xf numFmtId="0" fontId="3" fillId="0" borderId="5" xfId="2" applyFont="1" applyBorder="1" applyAlignment="1">
      <alignment vertical="top" wrapText="1"/>
    </xf>
    <xf numFmtId="0" fontId="3" fillId="0" borderId="3" xfId="2" applyFont="1" applyBorder="1" applyAlignment="1">
      <alignment vertical="top" wrapText="1"/>
    </xf>
    <xf numFmtId="0" fontId="11" fillId="4" borderId="16" xfId="2" applyFont="1" applyFill="1" applyBorder="1" applyAlignment="1">
      <alignment horizontal="left" vertical="top" indent="1"/>
    </xf>
    <xf numFmtId="0" fontId="11" fillId="4" borderId="17" xfId="2" applyFont="1" applyFill="1" applyBorder="1" applyAlignment="1">
      <alignment horizontal="left" vertical="top" indent="1"/>
    </xf>
    <xf numFmtId="0" fontId="11" fillId="4" borderId="16" xfId="0" applyFont="1" applyFill="1" applyBorder="1" applyAlignment="1">
      <alignment vertical="center" wrapText="1"/>
    </xf>
    <xf numFmtId="0" fontId="11" fillId="4" borderId="17" xfId="0" applyFont="1" applyFill="1" applyBorder="1" applyAlignment="1">
      <alignment vertical="center" wrapText="1"/>
    </xf>
    <xf numFmtId="0" fontId="11" fillId="4" borderId="16" xfId="0" applyFont="1" applyFill="1" applyBorder="1" applyAlignment="1">
      <alignment wrapText="1"/>
    </xf>
    <xf numFmtId="0" fontId="11" fillId="4" borderId="17" xfId="0" applyFont="1" applyFill="1" applyBorder="1" applyAlignment="1">
      <alignment wrapText="1"/>
    </xf>
    <xf numFmtId="0" fontId="7" fillId="10" borderId="14" xfId="5" applyFont="1" applyFill="1" applyBorder="1" applyAlignment="1">
      <alignment horizontal="center" vertical="center" wrapText="1"/>
    </xf>
    <xf numFmtId="0" fontId="7" fillId="10" borderId="4" xfId="5" applyFont="1" applyFill="1" applyBorder="1" applyAlignment="1">
      <alignment horizontal="center" vertical="center" wrapText="1"/>
    </xf>
    <xf numFmtId="0" fontId="7" fillId="10" borderId="6" xfId="5" applyFont="1" applyFill="1" applyBorder="1" applyAlignment="1">
      <alignment horizontal="center" vertical="center" wrapText="1"/>
    </xf>
    <xf numFmtId="0" fontId="7" fillId="11" borderId="14" xfId="5" applyFont="1" applyFill="1" applyBorder="1" applyAlignment="1">
      <alignment horizontal="center" vertical="center" wrapText="1"/>
    </xf>
    <xf numFmtId="0" fontId="7" fillId="11" borderId="6" xfId="5" applyFont="1" applyFill="1" applyBorder="1" applyAlignment="1">
      <alignment horizontal="center" vertical="center" wrapText="1"/>
    </xf>
    <xf numFmtId="0" fontId="7" fillId="0" borderId="0" xfId="5" applyFont="1" applyAlignment="1">
      <alignment horizontal="left" vertical="top" wrapText="1"/>
    </xf>
    <xf numFmtId="0" fontId="7" fillId="0" borderId="14" xfId="5" applyFont="1" applyBorder="1" applyAlignment="1">
      <alignment horizontal="center" vertical="center" wrapText="1"/>
    </xf>
    <xf numFmtId="0" fontId="7" fillId="0" borderId="6" xfId="5" applyFont="1" applyBorder="1" applyAlignment="1">
      <alignment horizontal="center" vertical="center" wrapText="1"/>
    </xf>
    <xf numFmtId="0" fontId="7" fillId="8" borderId="14" xfId="5" applyFont="1" applyFill="1" applyBorder="1" applyAlignment="1">
      <alignment horizontal="center" vertical="center" wrapText="1"/>
    </xf>
    <xf numFmtId="0" fontId="7" fillId="8" borderId="6" xfId="5" applyFont="1" applyFill="1" applyBorder="1" applyAlignment="1">
      <alignment horizontal="center" vertical="center" wrapText="1"/>
    </xf>
    <xf numFmtId="0" fontId="7" fillId="9" borderId="14" xfId="5" applyFont="1" applyFill="1" applyBorder="1" applyAlignment="1">
      <alignment horizontal="center" vertical="center" wrapText="1"/>
    </xf>
    <xf numFmtId="0" fontId="7" fillId="9" borderId="6" xfId="5" applyFont="1" applyFill="1" applyBorder="1" applyAlignment="1">
      <alignment horizontal="center" vertical="center" wrapText="1"/>
    </xf>
    <xf numFmtId="0" fontId="7" fillId="8" borderId="14" xfId="0" applyFont="1" applyFill="1" applyBorder="1" applyAlignment="1">
      <alignment horizontal="center" vertical="center" wrapText="1"/>
    </xf>
    <xf numFmtId="0" fontId="7" fillId="8" borderId="4" xfId="0" applyFont="1" applyFill="1" applyBorder="1" applyAlignment="1">
      <alignment horizontal="center" vertical="center" wrapText="1"/>
    </xf>
    <xf numFmtId="0" fontId="7" fillId="8" borderId="6" xfId="0" applyFont="1" applyFill="1" applyBorder="1" applyAlignment="1">
      <alignment horizontal="center" vertical="center" wrapText="1"/>
    </xf>
    <xf numFmtId="0" fontId="7" fillId="10" borderId="14" xfId="0" applyFont="1" applyFill="1" applyBorder="1" applyAlignment="1">
      <alignment horizontal="center" vertical="center" wrapText="1"/>
    </xf>
    <xf numFmtId="0" fontId="7" fillId="10" borderId="4" xfId="0" applyFont="1" applyFill="1" applyBorder="1" applyAlignment="1">
      <alignment horizontal="center" vertical="center" wrapText="1"/>
    </xf>
    <xf numFmtId="0" fontId="7" fillId="10" borderId="6" xfId="0" applyFont="1" applyFill="1" applyBorder="1" applyAlignment="1">
      <alignment horizontal="center" vertical="center" wrapText="1"/>
    </xf>
    <xf numFmtId="0" fontId="7" fillId="0" borderId="0" xfId="0" applyFont="1" applyAlignment="1">
      <alignment horizontal="left" wrapText="1"/>
    </xf>
    <xf numFmtId="0" fontId="31" fillId="0" borderId="0" xfId="0" applyFont="1" applyAlignment="1">
      <alignment horizontal="left" wrapText="1"/>
    </xf>
    <xf numFmtId="0" fontId="7" fillId="0" borderId="14" xfId="0" applyFont="1" applyBorder="1" applyAlignment="1">
      <alignment horizontal="center" vertical="center"/>
    </xf>
    <xf numFmtId="0" fontId="7" fillId="0" borderId="4" xfId="0" applyFont="1" applyBorder="1" applyAlignment="1">
      <alignment horizontal="center" vertical="center"/>
    </xf>
    <xf numFmtId="0" fontId="7" fillId="0" borderId="6" xfId="0" applyFont="1" applyBorder="1" applyAlignment="1">
      <alignment horizontal="center" vertical="center"/>
    </xf>
    <xf numFmtId="0" fontId="3" fillId="0" borderId="0" xfId="0" applyFont="1" applyAlignment="1">
      <alignment horizontal="left" wrapText="1"/>
    </xf>
    <xf numFmtId="0" fontId="3" fillId="0" borderId="11" xfId="2" applyFont="1" applyBorder="1" applyAlignment="1">
      <alignment vertical="top"/>
    </xf>
    <xf numFmtId="0" fontId="3" fillId="0" borderId="13" xfId="2" applyFont="1" applyBorder="1" applyAlignment="1">
      <alignment vertical="top"/>
    </xf>
    <xf numFmtId="0" fontId="3" fillId="0" borderId="16" xfId="2" applyFont="1" applyBorder="1" applyAlignment="1">
      <alignment vertical="top" wrapText="1"/>
    </xf>
    <xf numFmtId="0" fontId="3" fillId="0" borderId="17" xfId="2" applyFont="1" applyBorder="1" applyAlignment="1">
      <alignment vertical="top" wrapText="1"/>
    </xf>
    <xf numFmtId="0" fontId="3" fillId="0" borderId="5" xfId="2" applyFont="1" applyBorder="1" applyAlignment="1">
      <alignment vertical="top"/>
    </xf>
    <xf numFmtId="0" fontId="3" fillId="0" borderId="3" xfId="2" applyFont="1" applyBorder="1" applyAlignment="1">
      <alignment vertical="top"/>
    </xf>
    <xf numFmtId="0" fontId="3" fillId="0" borderId="16" xfId="2" applyFont="1" applyBorder="1" applyAlignment="1">
      <alignment vertical="top"/>
    </xf>
    <xf numFmtId="0" fontId="3" fillId="0" borderId="17" xfId="2" applyFont="1" applyBorder="1" applyAlignment="1">
      <alignment vertical="top"/>
    </xf>
    <xf numFmtId="0" fontId="5" fillId="3" borderId="27" xfId="1" applyFont="1" applyFill="1" applyBorder="1" applyAlignment="1">
      <alignment horizontal="center" vertical="center"/>
    </xf>
    <xf numFmtId="0" fontId="5" fillId="3" borderId="23" xfId="1" applyFont="1" applyFill="1" applyBorder="1" applyAlignment="1">
      <alignment horizontal="center" vertical="center"/>
    </xf>
    <xf numFmtId="0" fontId="11" fillId="0" borderId="16" xfId="2" applyFont="1" applyBorder="1" applyAlignment="1">
      <alignment horizontal="left" vertical="top" indent="1"/>
    </xf>
    <xf numFmtId="0" fontId="11" fillId="0" borderId="17" xfId="2" applyFont="1" applyBorder="1" applyAlignment="1">
      <alignment horizontal="left" vertical="top" indent="1"/>
    </xf>
    <xf numFmtId="0" fontId="3" fillId="0" borderId="11" xfId="0" applyFont="1" applyBorder="1" applyAlignment="1">
      <alignment vertical="top"/>
    </xf>
    <xf numFmtId="0" fontId="3" fillId="0" borderId="13" xfId="0" applyFont="1" applyBorder="1" applyAlignment="1">
      <alignment vertical="top"/>
    </xf>
    <xf numFmtId="9" fontId="11" fillId="4" borderId="16" xfId="2" applyNumberFormat="1" applyFont="1" applyFill="1" applyBorder="1" applyAlignment="1">
      <alignment horizontal="left" vertical="top" indent="1"/>
    </xf>
    <xf numFmtId="10" fontId="11" fillId="4" borderId="16" xfId="2" applyNumberFormat="1" applyFont="1" applyFill="1" applyBorder="1" applyAlignment="1">
      <alignment horizontal="left" vertical="top" indent="1"/>
    </xf>
    <xf numFmtId="0" fontId="22" fillId="7" borderId="11" xfId="6" applyFont="1" applyFill="1" applyBorder="1" applyAlignment="1">
      <alignment horizontal="left" vertical="center" wrapText="1" indent="1"/>
    </xf>
    <xf numFmtId="0" fontId="22" fillId="7" borderId="13" xfId="6" applyFont="1" applyFill="1" applyBorder="1" applyAlignment="1">
      <alignment horizontal="left" vertical="center" wrapText="1" indent="1"/>
    </xf>
  </cellXfs>
  <cellStyles count="8">
    <cellStyle name="Bueno 2" xfId="1" xr:uid="{94CC8E54-B0AA-4299-AE1F-9C5DEFA84DFF}"/>
    <cellStyle name="Hipervínculo" xfId="6" builtinId="8"/>
    <cellStyle name="Normal" xfId="0" builtinId="0"/>
    <cellStyle name="Normal 2" xfId="2" xr:uid="{F4390755-43A1-42DD-ABEE-590301723154}"/>
    <cellStyle name="Normal 2 4" xfId="4" xr:uid="{2D869CA2-F3CD-487E-A3B7-6AC598A9653A}"/>
    <cellStyle name="Normal 3" xfId="3" xr:uid="{6F03620F-91A3-4FF4-B3DD-802CFE2878C9}"/>
    <cellStyle name="Normal 3 2" xfId="5" xr:uid="{1750C44C-F2E1-436F-8681-1611A603CC3F}"/>
    <cellStyle name="Normal 3 2 2" xfId="7" xr:uid="{7ADE7BF9-EB62-4DAF-B787-4AFCBF662AE2}"/>
  </cellStyles>
  <dxfs count="6">
    <dxf>
      <font>
        <color rgb="FF006100"/>
      </font>
      <fill>
        <patternFill>
          <bgColor rgb="FFC6EFCE"/>
        </patternFill>
      </fill>
    </dxf>
    <dxf>
      <fill>
        <patternFill>
          <bgColor theme="0" tint="-0.24994659260841701"/>
        </patternFill>
      </fill>
    </dxf>
    <dxf>
      <fill>
        <patternFill>
          <bgColor theme="0" tint="-0.24994659260841701"/>
        </patternFill>
      </fill>
    </dxf>
    <dxf>
      <font>
        <color rgb="FF006100"/>
      </font>
      <fill>
        <patternFill>
          <bgColor rgb="FFC6EFCE"/>
        </patternFill>
      </fill>
    </dxf>
    <dxf>
      <fill>
        <patternFill>
          <bgColor theme="0" tint="-0.24994659260841701"/>
        </patternFill>
      </fill>
    </dxf>
    <dxf>
      <font>
        <color rgb="FF006100"/>
      </font>
      <fill>
        <patternFill>
          <bgColor rgb="FFC6EFCE"/>
        </patternFill>
      </fill>
    </dxf>
  </dxfs>
  <tableStyles count="0" defaultTableStyle="TableStyleMedium2" defaultPivotStyle="PivotStyleLight16"/>
  <colors>
    <mruColors>
      <color rgb="FFFF4343"/>
      <color rgb="FFFF7171"/>
      <color rgb="FFCCCCFF"/>
      <color rgb="FF00ACC8"/>
      <color rgb="FFFF6699"/>
      <color rgb="FF006C7E"/>
      <color rgb="FFCCECFF"/>
      <color rgb="FFE1FBFF"/>
      <color rgb="FFABF3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microsoft.com/office/2017/10/relationships/person" Target="persons/perso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 Id="rId27"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2324100</xdr:colOff>
      <xdr:row>0</xdr:row>
      <xdr:rowOff>9525</xdr:rowOff>
    </xdr:from>
    <xdr:to>
      <xdr:col>3</xdr:col>
      <xdr:colOff>1905</xdr:colOff>
      <xdr:row>2</xdr:row>
      <xdr:rowOff>168559</xdr:rowOff>
    </xdr:to>
    <xdr:pic>
      <xdr:nvPicPr>
        <xdr:cNvPr id="2" name="Imagen 1">
          <a:extLst>
            <a:ext uri="{FF2B5EF4-FFF2-40B4-BE49-F238E27FC236}">
              <a16:creationId xmlns:a16="http://schemas.microsoft.com/office/drawing/2014/main" id="{DEB4BEF4-5F33-49B7-929F-AC95A7AE5E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905500" y="9525"/>
          <a:ext cx="1548765" cy="5362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1522095</xdr:colOff>
      <xdr:row>2</xdr:row>
      <xdr:rowOff>19050</xdr:rowOff>
    </xdr:from>
    <xdr:to>
      <xdr:col>14</xdr:col>
      <xdr:colOff>668</xdr:colOff>
      <xdr:row>4</xdr:row>
      <xdr:rowOff>168559</xdr:rowOff>
    </xdr:to>
    <xdr:pic>
      <xdr:nvPicPr>
        <xdr:cNvPr id="3" name="Imagen 2">
          <a:extLst>
            <a:ext uri="{FF2B5EF4-FFF2-40B4-BE49-F238E27FC236}">
              <a16:creationId xmlns:a16="http://schemas.microsoft.com/office/drawing/2014/main" id="{A8AF0454-FD9E-4296-B386-EE64C1BC5B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418445" y="19050"/>
          <a:ext cx="1556385" cy="53050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1525905</xdr:colOff>
      <xdr:row>2</xdr:row>
      <xdr:rowOff>15240</xdr:rowOff>
    </xdr:from>
    <xdr:to>
      <xdr:col>13</xdr:col>
      <xdr:colOff>3049905</xdr:colOff>
      <xdr:row>4</xdr:row>
      <xdr:rowOff>172369</xdr:rowOff>
    </xdr:to>
    <xdr:pic>
      <xdr:nvPicPr>
        <xdr:cNvPr id="2" name="Imagen 1">
          <a:extLst>
            <a:ext uri="{FF2B5EF4-FFF2-40B4-BE49-F238E27FC236}">
              <a16:creationId xmlns:a16="http://schemas.microsoft.com/office/drawing/2014/main" id="{98DDADAE-1F38-428A-B051-12CFE9E888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422255" y="15240"/>
          <a:ext cx="1552575" cy="5381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1522094</xdr:colOff>
      <xdr:row>2</xdr:row>
      <xdr:rowOff>9525</xdr:rowOff>
    </xdr:from>
    <xdr:to>
      <xdr:col>14</xdr:col>
      <xdr:colOff>6984</xdr:colOff>
      <xdr:row>4</xdr:row>
      <xdr:rowOff>181259</xdr:rowOff>
    </xdr:to>
    <xdr:pic>
      <xdr:nvPicPr>
        <xdr:cNvPr id="3" name="Imagen 2">
          <a:extLst>
            <a:ext uri="{FF2B5EF4-FFF2-40B4-BE49-F238E27FC236}">
              <a16:creationId xmlns:a16="http://schemas.microsoft.com/office/drawing/2014/main" id="{AEEDDC0D-EC9F-D652-7D3D-559CC4AA17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418444" y="9525"/>
          <a:ext cx="1548765" cy="5495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person displayName="Roberto Mendoza" id="{C1C59808-20C6-40B2-8E82-E478114D4303}" userId="S::rmendoza@amafore.org::15c6f30a-dd2c-4d18-9f88-1e2710559ff3" providerId="AD"/>
  <person displayName="Andrea Ximena Pineda Perez" id="{449F3B26-EFFB-4D7B-89C7-4A143207877F}" userId="S::apinedap@xxi-banorte.com::1fd07903-921f-4a8c-9dfe-d5d685319a22" providerId="AD"/>
</personList>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K74" dT="2022-05-25T23:39:53.67" personId="{C1C59808-20C6-40B2-8E82-E478114D4303}" id="{36350531-C67D-465C-9315-1ED897135D12}">
    <text>Alcance 1: Emisiones directas de GEI (Gases de Efecto Invernadero). Las emisiones directas ocurren de fuentes que son propiedad de o están controladas por la empresa. Por ejemplo, emisiones provenientes de la combustión en calderas, hornos, vehículos, etc., que son propiedad o están controlados por la empresa; emisiones provenientes de la producción química en equipos de proceso propios o controlados. (SEMARNAT, s/a)
Alcance 2: Emisiones indirectas de GEI (Gases de Efecto Invernadero) asociadas a la electricidad. Incluye las emisiones de la generación de electricidad adquirida y consumida por la empresa. Electricidad adquirida se define como la electricidad que es comprada, o traída dentro del límite organizacional de la empresa.  (SEMARNAT, s/a) 
Alcance 3: Las emisiones del alcance 3 son consecuencia de las actividades de la empresa, pero ocurren en fuentes que no son propiedad ni están controladas por la empresa. Algunos ejemplos de actividades del alcance 3 son la extracción y producción de materiales adquiridos; el transporte de combustibles adquiridos; y el uso de productos y servicios vendidos.  (SEMARNAT, s/a)</text>
  </threadedComment>
  <threadedComment ref="K75" dT="2022-05-06T18:26:10.98" personId="{C1C59808-20C6-40B2-8E82-E478114D4303}" id="{EEE7DA68-3619-40C7-A1CC-AA329E03F5CC}">
    <text>Las emisiones del alcance 3 son consecuencia de las actividades de la empresa, pero ocurren en fuentes que no son propiedad ni están controladas por la empresa. Algunos ejemplos de actividades del alcance 3 son la extracción y producción de materiales adquiridos; el transporte de combustibles adquiridos; y el uso de productos y servicios vendidos.  (SEMARNAT, s/a)</text>
  </threadedComment>
</ThreadedComments>
</file>

<file path=xl/threadedComments/threadedComment2.xml><?xml version="1.0" encoding="utf-8"?>
<ThreadedComments xmlns="http://schemas.microsoft.com/office/spreadsheetml/2018/threadedcomments" xmlns:x="http://schemas.openxmlformats.org/spreadsheetml/2006/main">
  <threadedComment ref="K128" dT="2022-05-05T22:49:48.08" personId="{C1C59808-20C6-40B2-8E82-E478114D4303}" id="{06E9C4F4-22F7-4094-90A2-65A12D97D356}">
    <text>Golden hello: Pagos realizados para inducir en la contratación de un empleado para que se una a la compañía rival.</text>
  </threadedComment>
  <threadedComment ref="K134" dT="2022-05-05T22:51:03.30" personId="{C1C59808-20C6-40B2-8E82-E478114D4303}" id="{CD94DBDC-5E6A-4EDA-BAB4-1CE5B74C3E5C}">
    <text>Clawback provison: cláusulas en los contratos bajo los cuales en circunstancias especiales determinados pagos ya realizados al empleado deben ser devueltos a la empresa.</text>
  </threadedComment>
</ThreadedComments>
</file>

<file path=xl/threadedComments/threadedComment3.xml><?xml version="1.0" encoding="utf-8"?>
<ThreadedComments xmlns="http://schemas.microsoft.com/office/spreadsheetml/2018/threadedcomments" xmlns:x="http://schemas.openxmlformats.org/spreadsheetml/2006/main">
  <threadedComment ref="D6" dT="2021-08-31T03:14:26.70" personId="{449F3B26-EFFB-4D7B-89C7-4A143207877F}" id="{EC2B24C4-720F-4899-984A-F8C621E77022}">
    <text>Limitar que solo haya un Presidente en el registro</text>
  </threadedComment>
  <threadedComment ref="G6" dT="2021-08-30T05:53:07.25" personId="{449F3B26-EFFB-4D7B-89C7-4A143207877F}" id="{534AA61B-D0A9-45B8-878B-38BBE5E5A4A4}">
    <text>Tooltip: Solo como consejero</text>
  </threadedComment>
</ThreadedComment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mailto:nancy@alominfra.com" TargetMode="External"/><Relationship Id="rId1" Type="http://schemas.openxmlformats.org/officeDocument/2006/relationships/hyperlink" Target="https://www.alominfra.com/" TargetMode="Externa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4.bin"/><Relationship Id="rId5" Type="http://schemas.microsoft.com/office/2017/10/relationships/threadedComment" Target="../threadedComments/threadedComment2.xml"/><Relationship Id="rId4" Type="http://schemas.openxmlformats.org/officeDocument/2006/relationships/comments" Target="../comments2.xml"/></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www.alominfra.com/compromiso-de-inversi%C3%B3n-responsable" TargetMode="External"/></Relationships>
</file>

<file path=xl/worksheets/_rels/sheet1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6.bin"/><Relationship Id="rId4" Type="http://schemas.microsoft.com/office/2017/10/relationships/threadedComment" Target="../threadedComments/threadedComment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C681C4-F928-4C79-8CDC-AC7E9A67086D}">
  <sheetPr>
    <tabColor rgb="FF00ACC8"/>
  </sheetPr>
  <dimension ref="A1:H11"/>
  <sheetViews>
    <sheetView workbookViewId="0">
      <selection activeCell="E1" sqref="E1:E9"/>
    </sheetView>
  </sheetViews>
  <sheetFormatPr baseColWidth="10" defaultColWidth="11.42578125" defaultRowHeight="15" x14ac:dyDescent="0.25"/>
  <cols>
    <col min="4" max="4" width="19.140625" customWidth="1"/>
    <col min="5" max="5" width="30" bestFit="1" customWidth="1"/>
    <col min="6" max="6" width="23.7109375" customWidth="1"/>
    <col min="7" max="7" width="27.7109375" bestFit="1" customWidth="1"/>
    <col min="8" max="8" width="24.28515625" customWidth="1"/>
  </cols>
  <sheetData>
    <row r="1" spans="1:8" x14ac:dyDescent="0.25">
      <c r="A1" s="42" t="s">
        <v>0</v>
      </c>
      <c r="B1" s="41" t="s">
        <v>1</v>
      </c>
      <c r="C1" t="s">
        <v>2</v>
      </c>
      <c r="D1" t="s">
        <v>3</v>
      </c>
      <c r="E1" t="s">
        <v>4</v>
      </c>
      <c r="F1" t="s">
        <v>5</v>
      </c>
      <c r="G1" t="s">
        <v>6</v>
      </c>
      <c r="H1" t="s">
        <v>7</v>
      </c>
    </row>
    <row r="2" spans="1:8" x14ac:dyDescent="0.25">
      <c r="A2" s="42" t="s">
        <v>8</v>
      </c>
      <c r="C2" t="s">
        <v>9</v>
      </c>
      <c r="D2" t="s">
        <v>10</v>
      </c>
      <c r="E2" t="s">
        <v>11</v>
      </c>
      <c r="F2" t="s">
        <v>12</v>
      </c>
      <c r="G2" t="s">
        <v>13</v>
      </c>
      <c r="H2" t="s">
        <v>14</v>
      </c>
    </row>
    <row r="3" spans="1:8" x14ac:dyDescent="0.25">
      <c r="D3" t="s">
        <v>15</v>
      </c>
      <c r="E3" t="s">
        <v>16</v>
      </c>
      <c r="F3" t="s">
        <v>17</v>
      </c>
      <c r="G3" t="s">
        <v>18</v>
      </c>
      <c r="H3" t="s">
        <v>19</v>
      </c>
    </row>
    <row r="4" spans="1:8" x14ac:dyDescent="0.25">
      <c r="D4" t="s">
        <v>20</v>
      </c>
      <c r="E4" t="s">
        <v>21</v>
      </c>
      <c r="F4" t="s">
        <v>22</v>
      </c>
      <c r="G4" t="s">
        <v>23</v>
      </c>
      <c r="H4" t="s">
        <v>24</v>
      </c>
    </row>
    <row r="5" spans="1:8" x14ac:dyDescent="0.25">
      <c r="E5" t="s">
        <v>25</v>
      </c>
      <c r="F5" t="s">
        <v>26</v>
      </c>
      <c r="H5" t="s">
        <v>27</v>
      </c>
    </row>
    <row r="6" spans="1:8" x14ac:dyDescent="0.25">
      <c r="E6" t="s">
        <v>28</v>
      </c>
      <c r="F6" t="s">
        <v>29</v>
      </c>
      <c r="H6" t="s">
        <v>30</v>
      </c>
    </row>
    <row r="7" spans="1:8" x14ac:dyDescent="0.25">
      <c r="E7" t="s">
        <v>31</v>
      </c>
      <c r="F7" t="s">
        <v>32</v>
      </c>
      <c r="H7" t="s">
        <v>33</v>
      </c>
    </row>
    <row r="8" spans="1:8" x14ac:dyDescent="0.25">
      <c r="E8" t="s">
        <v>34</v>
      </c>
      <c r="F8" t="s">
        <v>35</v>
      </c>
    </row>
    <row r="9" spans="1:8" x14ac:dyDescent="0.25">
      <c r="E9" t="s">
        <v>36</v>
      </c>
      <c r="F9" t="s">
        <v>37</v>
      </c>
    </row>
    <row r="10" spans="1:8" x14ac:dyDescent="0.25">
      <c r="F10" t="s">
        <v>38</v>
      </c>
    </row>
    <row r="11" spans="1:8" x14ac:dyDescent="0.25">
      <c r="F11" t="s">
        <v>39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F93B72-F01D-4B07-AF4B-6BB6EC164843}">
  <sheetPr>
    <tabColor rgb="FF00ACC8"/>
  </sheetPr>
  <dimension ref="A1:D35"/>
  <sheetViews>
    <sheetView showGridLines="0" tabSelected="1" zoomScale="132" workbookViewId="0">
      <selection activeCell="C22" sqref="C22"/>
    </sheetView>
  </sheetViews>
  <sheetFormatPr baseColWidth="10" defaultColWidth="0" defaultRowHeight="15" zeroHeight="1" x14ac:dyDescent="0.25"/>
  <cols>
    <col min="1" max="1" width="11.42578125" style="1" customWidth="1"/>
    <col min="2" max="2" width="40.7109375" style="1" customWidth="1"/>
    <col min="3" max="3" width="56.85546875" style="15" customWidth="1"/>
    <col min="4" max="4" width="11.42578125" style="1" customWidth="1"/>
    <col min="5" max="16384" width="11.5703125" hidden="1"/>
  </cols>
  <sheetData>
    <row r="1" spans="1:4" ht="15" customHeight="1" x14ac:dyDescent="0.25">
      <c r="A1" s="61"/>
    </row>
    <row r="2" spans="1:4" ht="15" customHeight="1" x14ac:dyDescent="0.25">
      <c r="A2" s="10"/>
      <c r="B2" s="85" t="s">
        <v>40</v>
      </c>
    </row>
    <row r="3" spans="1:4" ht="15" customHeight="1" x14ac:dyDescent="0.25"/>
    <row r="4" spans="1:4" s="195" customFormat="1" ht="25.15" customHeight="1" x14ac:dyDescent="0.25">
      <c r="A4" s="192"/>
      <c r="B4" s="193" t="s">
        <v>41</v>
      </c>
      <c r="C4" s="194"/>
      <c r="D4" s="192"/>
    </row>
    <row r="5" spans="1:4" ht="15" customHeight="1" x14ac:dyDescent="0.25">
      <c r="B5" s="86" t="s">
        <v>42</v>
      </c>
      <c r="C5" s="56" t="s">
        <v>43</v>
      </c>
    </row>
    <row r="6" spans="1:4" ht="15" customHeight="1" x14ac:dyDescent="0.25">
      <c r="B6" s="86" t="s">
        <v>44</v>
      </c>
      <c r="C6" s="56" t="s">
        <v>45</v>
      </c>
    </row>
    <row r="7" spans="1:4" ht="15" customHeight="1" x14ac:dyDescent="0.25">
      <c r="B7" s="86" t="s">
        <v>46</v>
      </c>
      <c r="C7" s="56" t="s">
        <v>47</v>
      </c>
    </row>
    <row r="8" spans="1:4" s="195" customFormat="1" ht="25.15" customHeight="1" x14ac:dyDescent="0.25">
      <c r="A8" s="192"/>
      <c r="B8" s="193" t="s">
        <v>48</v>
      </c>
      <c r="C8" s="194"/>
      <c r="D8" s="192"/>
    </row>
    <row r="9" spans="1:4" ht="15" customHeight="1" x14ac:dyDescent="0.25">
      <c r="B9" s="86" t="s">
        <v>49</v>
      </c>
      <c r="C9" s="56" t="s">
        <v>50</v>
      </c>
    </row>
    <row r="10" spans="1:4" ht="15" customHeight="1" x14ac:dyDescent="0.25">
      <c r="B10" s="86" t="s">
        <v>51</v>
      </c>
      <c r="C10" s="56">
        <v>22</v>
      </c>
    </row>
    <row r="11" spans="1:4" ht="15" customHeight="1" x14ac:dyDescent="0.25">
      <c r="B11" s="86" t="s">
        <v>52</v>
      </c>
      <c r="C11" s="56" t="s">
        <v>53</v>
      </c>
    </row>
    <row r="12" spans="1:4" ht="15" customHeight="1" x14ac:dyDescent="0.25">
      <c r="B12" s="86" t="s">
        <v>54</v>
      </c>
      <c r="C12" s="56" t="s">
        <v>55</v>
      </c>
    </row>
    <row r="13" spans="1:4" ht="15" customHeight="1" x14ac:dyDescent="0.25">
      <c r="B13" s="86" t="s">
        <v>56</v>
      </c>
      <c r="C13" s="56" t="s">
        <v>57</v>
      </c>
    </row>
    <row r="14" spans="1:4" ht="15" customHeight="1" x14ac:dyDescent="0.25">
      <c r="B14" s="86" t="s">
        <v>58</v>
      </c>
      <c r="C14" s="56">
        <v>11650</v>
      </c>
    </row>
    <row r="15" spans="1:4" ht="15" customHeight="1" x14ac:dyDescent="0.25">
      <c r="B15" s="86" t="s">
        <v>59</v>
      </c>
      <c r="C15" s="214" t="s">
        <v>1266</v>
      </c>
    </row>
    <row r="16" spans="1:4" ht="15" customHeight="1" x14ac:dyDescent="0.25">
      <c r="B16" s="86" t="s">
        <v>60</v>
      </c>
      <c r="C16" s="197" t="s">
        <v>61</v>
      </c>
    </row>
    <row r="17" spans="1:4" ht="15" customHeight="1" x14ac:dyDescent="0.25">
      <c r="B17" s="86" t="s">
        <v>62</v>
      </c>
      <c r="C17" s="197" t="s">
        <v>63</v>
      </c>
    </row>
    <row r="18" spans="1:4" ht="15" customHeight="1" x14ac:dyDescent="0.25">
      <c r="B18" s="86" t="s">
        <v>64</v>
      </c>
      <c r="C18" s="88" t="s">
        <v>65</v>
      </c>
    </row>
    <row r="19" spans="1:4" ht="15" customHeight="1" x14ac:dyDescent="0.25">
      <c r="B19" s="86" t="s">
        <v>66</v>
      </c>
      <c r="C19" s="56">
        <v>2024</v>
      </c>
    </row>
    <row r="20" spans="1:4" ht="15" customHeight="1" x14ac:dyDescent="0.25">
      <c r="B20" s="86" t="s">
        <v>67</v>
      </c>
      <c r="C20" s="56" t="s">
        <v>68</v>
      </c>
    </row>
    <row r="21" spans="1:4" s="195" customFormat="1" ht="25.15" customHeight="1" x14ac:dyDescent="0.25">
      <c r="A21" s="192"/>
      <c r="B21" s="193" t="s">
        <v>69</v>
      </c>
      <c r="C21" s="194"/>
      <c r="D21" s="192"/>
    </row>
    <row r="22" spans="1:4" ht="15" customHeight="1" x14ac:dyDescent="0.25">
      <c r="B22" s="86" t="s">
        <v>70</v>
      </c>
      <c r="C22" s="56" t="s">
        <v>71</v>
      </c>
    </row>
    <row r="23" spans="1:4" ht="15" customHeight="1" x14ac:dyDescent="0.25">
      <c r="B23" s="86" t="s">
        <v>72</v>
      </c>
      <c r="C23" s="56" t="s">
        <v>73</v>
      </c>
    </row>
    <row r="24" spans="1:4" ht="15" customHeight="1" x14ac:dyDescent="0.25">
      <c r="B24" s="86" t="s">
        <v>74</v>
      </c>
      <c r="C24" s="56" t="s">
        <v>75</v>
      </c>
    </row>
    <row r="25" spans="1:4" ht="15" customHeight="1" x14ac:dyDescent="0.25">
      <c r="B25" s="86" t="s">
        <v>76</v>
      </c>
      <c r="C25" s="99" t="s">
        <v>77</v>
      </c>
    </row>
    <row r="26" spans="1:4" ht="15" customHeight="1" x14ac:dyDescent="0.25">
      <c r="B26" s="86" t="s">
        <v>78</v>
      </c>
      <c r="C26" s="99" t="s">
        <v>77</v>
      </c>
    </row>
    <row r="27" spans="1:4" ht="15" customHeight="1" x14ac:dyDescent="0.25">
      <c r="B27" s="86" t="s">
        <v>79</v>
      </c>
      <c r="C27" s="99" t="s">
        <v>80</v>
      </c>
    </row>
    <row r="28" spans="1:4" ht="36" x14ac:dyDescent="0.25">
      <c r="B28" s="86" t="s">
        <v>81</v>
      </c>
      <c r="C28" s="99" t="s">
        <v>82</v>
      </c>
    </row>
    <row r="29" spans="1:4" ht="15" customHeight="1" x14ac:dyDescent="0.25">
      <c r="B29" s="87" t="s">
        <v>83</v>
      </c>
      <c r="C29" s="56" t="s">
        <v>57</v>
      </c>
    </row>
    <row r="30" spans="1:4" s="195" customFormat="1" ht="25.15" customHeight="1" x14ac:dyDescent="0.25">
      <c r="A30" s="192"/>
      <c r="B30" s="193" t="s">
        <v>84</v>
      </c>
      <c r="C30" s="194"/>
      <c r="D30" s="192"/>
    </row>
    <row r="31" spans="1:4" ht="15" customHeight="1" x14ac:dyDescent="0.25">
      <c r="B31" s="86" t="s">
        <v>85</v>
      </c>
      <c r="C31" s="99" t="s">
        <v>86</v>
      </c>
    </row>
    <row r="32" spans="1:4" ht="15" customHeight="1" x14ac:dyDescent="0.25">
      <c r="B32" s="86" t="s">
        <v>87</v>
      </c>
      <c r="C32" s="56" t="s">
        <v>26</v>
      </c>
    </row>
    <row r="33" ht="15" customHeight="1" x14ac:dyDescent="0.25"/>
    <row r="34" ht="15" customHeight="1" x14ac:dyDescent="0.25"/>
    <row r="35" ht="15" customHeight="1" x14ac:dyDescent="0.25"/>
  </sheetData>
  <hyperlinks>
    <hyperlink ref="C17" r:id="rId1" xr:uid="{D1CE6996-6258-460D-A662-2BB6088DE600}"/>
    <hyperlink ref="C16" r:id="rId2" display="nancy@alominfra.com" xr:uid="{F711F745-1F49-4309-8D1D-5CAF7B45EF7B}"/>
  </hyperlinks>
  <pageMargins left="0.7" right="0.7" top="0.75" bottom="0.75" header="0.3" footer="0.3"/>
  <drawing r:id="rId3"/>
  <extLst>
    <ext xmlns:x14="http://schemas.microsoft.com/office/spreadsheetml/2009/9/main" uri="{CCE6A557-97BC-4b89-ADB6-D9C93CAAB3DF}">
      <x14:dataValidations xmlns:xm="http://schemas.microsoft.com/office/excel/2006/main" count="2">
        <x14:dataValidation type="list" allowBlank="1" showInputMessage="1" showErrorMessage="1" xr:uid="{C9F04962-D670-492B-BD75-6A117C98490A}">
          <x14:formula1>
            <xm:f>Listas!$B$1</xm:f>
          </x14:formula1>
          <xm:sqref>C3</xm:sqref>
        </x14:dataValidation>
        <x14:dataValidation type="list" allowBlank="1" showInputMessage="1" showErrorMessage="1" xr:uid="{C343C3A9-8719-484F-B2C3-83D364B64104}">
          <x14:formula1>
            <xm:f>Listas!$F$1:$F$11</xm:f>
          </x14:formula1>
          <xm:sqref>C32</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9C45B1-CCF6-43E9-A819-63FC0DF804A8}">
  <sheetPr>
    <tabColor rgb="FF00ACC8"/>
    <pageSetUpPr autoPageBreaks="0"/>
  </sheetPr>
  <dimension ref="A1:O137"/>
  <sheetViews>
    <sheetView showGridLines="0" topLeftCell="H3" zoomScale="117" zoomScaleNormal="100" zoomScaleSheetLayoutView="87" workbookViewId="0">
      <pane ySplit="4" topLeftCell="A89" activePane="bottomLeft" state="frozen"/>
      <selection activeCell="G3" sqref="G3"/>
      <selection pane="bottomLeft" activeCell="L80" sqref="L80"/>
    </sheetView>
  </sheetViews>
  <sheetFormatPr baseColWidth="10" defaultColWidth="11.42578125" defaultRowHeight="12" x14ac:dyDescent="0.25"/>
  <cols>
    <col min="1" max="5" width="3.7109375" style="7" hidden="1" customWidth="1"/>
    <col min="6" max="6" width="16.7109375" style="51" customWidth="1"/>
    <col min="7" max="7" width="15.7109375" style="6" customWidth="1"/>
    <col min="8" max="8" width="20.7109375" style="6" customWidth="1"/>
    <col min="9" max="9" width="5.7109375" style="95" customWidth="1"/>
    <col min="10" max="10" width="5.140625" style="95" hidden="1" customWidth="1"/>
    <col min="11" max="11" width="4.85546875" style="122" customWidth="1"/>
    <col min="12" max="12" width="57.7109375" style="174" customWidth="1"/>
    <col min="13" max="13" width="7.7109375" style="96" customWidth="1"/>
    <col min="14" max="14" width="45.7109375" style="97" customWidth="1"/>
    <col min="15" max="15" width="3.7109375" style="94" customWidth="1"/>
    <col min="16" max="16384" width="11.42578125" style="94"/>
  </cols>
  <sheetData>
    <row r="1" spans="1:15" s="43" customFormat="1" ht="15" hidden="1" customHeight="1" x14ac:dyDescent="0.25">
      <c r="A1" s="7"/>
      <c r="B1" s="7"/>
      <c r="C1" s="7"/>
      <c r="D1" s="7"/>
      <c r="E1" s="7"/>
      <c r="F1" s="51"/>
      <c r="G1" s="55"/>
      <c r="H1" s="55"/>
      <c r="I1" s="51"/>
      <c r="J1" s="51"/>
      <c r="K1" s="164"/>
      <c r="L1" s="150" t="s">
        <v>88</v>
      </c>
      <c r="M1" s="89"/>
      <c r="N1" s="90"/>
      <c r="O1" s="52">
        <f>COUNTIFS(O$7:O$136,1,$E$7:$E$136,"*")</f>
        <v>5</v>
      </c>
    </row>
    <row r="2" spans="1:15" s="43" customFormat="1" ht="15" hidden="1" customHeight="1" x14ac:dyDescent="0.25">
      <c r="A2" s="52">
        <v>46</v>
      </c>
      <c r="B2" s="52"/>
      <c r="C2" s="52"/>
      <c r="D2" s="52"/>
      <c r="E2" s="52">
        <v>25</v>
      </c>
      <c r="F2" s="53">
        <v>29</v>
      </c>
      <c r="G2" s="55"/>
      <c r="H2" s="55"/>
      <c r="I2" s="51"/>
      <c r="J2" s="51"/>
      <c r="K2" s="165"/>
      <c r="L2" s="150" t="s">
        <v>89</v>
      </c>
      <c r="M2" s="89"/>
      <c r="N2" s="90"/>
      <c r="O2" s="52">
        <f>COUNTIFS(O$7:O$136,1,$E$7:$E$136,"")</f>
        <v>24</v>
      </c>
    </row>
    <row r="3" spans="1:15" s="43" customFormat="1" ht="15" customHeight="1" x14ac:dyDescent="0.25">
      <c r="A3" s="52"/>
      <c r="B3" s="52"/>
      <c r="C3" s="52"/>
      <c r="D3" s="52"/>
      <c r="E3" s="52"/>
      <c r="F3" s="53"/>
      <c r="G3" s="54" t="s">
        <v>90</v>
      </c>
      <c r="H3" s="55"/>
      <c r="I3" s="51"/>
      <c r="J3" s="51"/>
      <c r="K3" s="165"/>
      <c r="L3" s="51"/>
      <c r="M3" s="89"/>
      <c r="N3" s="90"/>
      <c r="O3" s="52"/>
    </row>
    <row r="4" spans="1:15" s="43" customFormat="1" ht="15" customHeight="1" x14ac:dyDescent="0.25">
      <c r="A4" s="52"/>
      <c r="B4" s="52"/>
      <c r="C4" s="52"/>
      <c r="D4" s="52"/>
      <c r="E4" s="52"/>
      <c r="F4" s="53"/>
      <c r="G4" s="54"/>
      <c r="H4" s="55"/>
      <c r="I4" s="51"/>
      <c r="J4" s="51"/>
      <c r="K4" s="165"/>
      <c r="L4" s="51"/>
      <c r="M4" s="89"/>
      <c r="N4" s="90"/>
      <c r="O4" s="52"/>
    </row>
    <row r="5" spans="1:15" s="43" customFormat="1" ht="15" customHeight="1" x14ac:dyDescent="0.25">
      <c r="A5" s="52"/>
      <c r="B5" s="52"/>
      <c r="C5" s="52"/>
      <c r="D5" s="52"/>
      <c r="E5" s="52"/>
      <c r="F5" s="53"/>
      <c r="G5" s="91" t="s">
        <v>91</v>
      </c>
      <c r="H5" s="55"/>
      <c r="I5" s="51"/>
      <c r="J5" s="51"/>
      <c r="K5" s="165"/>
      <c r="L5" s="51"/>
      <c r="M5" s="89"/>
      <c r="N5" s="90"/>
      <c r="O5" s="52"/>
    </row>
    <row r="6" spans="1:15" s="45" customFormat="1" ht="70.150000000000006" customHeight="1" x14ac:dyDescent="0.25">
      <c r="A6" s="44" t="s">
        <v>92</v>
      </c>
      <c r="B6" s="44" t="s">
        <v>93</v>
      </c>
      <c r="C6" s="44" t="s">
        <v>94</v>
      </c>
      <c r="D6" s="44" t="s">
        <v>95</v>
      </c>
      <c r="E6" s="44" t="s">
        <v>96</v>
      </c>
      <c r="F6" s="92" t="s">
        <v>97</v>
      </c>
      <c r="G6" s="2" t="s">
        <v>98</v>
      </c>
      <c r="H6" s="2" t="s">
        <v>99</v>
      </c>
      <c r="I6" s="2" t="s">
        <v>100</v>
      </c>
      <c r="J6" s="2" t="s">
        <v>101</v>
      </c>
      <c r="K6" s="265" t="s">
        <v>102</v>
      </c>
      <c r="L6" s="265"/>
      <c r="M6" s="243" t="s">
        <v>103</v>
      </c>
      <c r="N6" s="244"/>
      <c r="O6" s="4" t="s">
        <v>104</v>
      </c>
    </row>
    <row r="7" spans="1:15" ht="30" customHeight="1" x14ac:dyDescent="0.25">
      <c r="A7" s="7">
        <v>4</v>
      </c>
      <c r="B7" s="7">
        <v>0</v>
      </c>
      <c r="C7" s="7" t="s">
        <v>119</v>
      </c>
      <c r="D7" s="7" t="s">
        <v>106</v>
      </c>
      <c r="F7" s="51" t="s">
        <v>111</v>
      </c>
      <c r="G7" s="110" t="s">
        <v>108</v>
      </c>
      <c r="H7" s="245" t="s">
        <v>120</v>
      </c>
      <c r="I7" s="104">
        <v>4</v>
      </c>
      <c r="J7" s="105" t="s">
        <v>121</v>
      </c>
      <c r="K7" s="249" t="s">
        <v>122</v>
      </c>
      <c r="L7" s="250"/>
      <c r="M7" s="202"/>
      <c r="N7" s="203"/>
      <c r="O7" s="47">
        <v>1</v>
      </c>
    </row>
    <row r="8" spans="1:15" ht="15" customHeight="1" x14ac:dyDescent="0.25">
      <c r="A8" s="7">
        <v>4</v>
      </c>
      <c r="B8" s="7">
        <v>0</v>
      </c>
      <c r="C8" s="7" t="s">
        <v>119</v>
      </c>
      <c r="D8" s="7" t="s">
        <v>106</v>
      </c>
      <c r="G8" s="110"/>
      <c r="H8" s="246"/>
      <c r="I8" s="104" t="s">
        <v>106</v>
      </c>
      <c r="J8" s="105" t="s">
        <v>106</v>
      </c>
      <c r="K8" s="166"/>
      <c r="L8" s="169" t="s">
        <v>123</v>
      </c>
      <c r="M8" s="198" t="s">
        <v>1</v>
      </c>
      <c r="N8" s="56"/>
      <c r="O8" s="47" t="s">
        <v>106</v>
      </c>
    </row>
    <row r="9" spans="1:15" ht="15" customHeight="1" x14ac:dyDescent="0.25">
      <c r="A9" s="7">
        <v>4</v>
      </c>
      <c r="B9" s="7">
        <v>0</v>
      </c>
      <c r="C9" s="7" t="s">
        <v>119</v>
      </c>
      <c r="D9" s="7" t="s">
        <v>106</v>
      </c>
      <c r="G9" s="110"/>
      <c r="H9" s="246"/>
      <c r="I9" s="104" t="s">
        <v>106</v>
      </c>
      <c r="J9" s="105" t="s">
        <v>106</v>
      </c>
      <c r="K9" s="166"/>
      <c r="L9" s="169" t="s">
        <v>124</v>
      </c>
      <c r="M9" s="198" t="s">
        <v>1</v>
      </c>
      <c r="N9" s="56"/>
      <c r="O9" s="47" t="s">
        <v>106</v>
      </c>
    </row>
    <row r="10" spans="1:15" ht="15" customHeight="1" x14ac:dyDescent="0.25">
      <c r="A10" s="7">
        <v>4</v>
      </c>
      <c r="B10" s="7">
        <v>0</v>
      </c>
      <c r="C10" s="7" t="s">
        <v>119</v>
      </c>
      <c r="D10" s="7" t="s">
        <v>106</v>
      </c>
      <c r="G10" s="110"/>
      <c r="H10" s="110" t="s">
        <v>106</v>
      </c>
      <c r="I10" s="104" t="s">
        <v>106</v>
      </c>
      <c r="J10" s="105" t="s">
        <v>106</v>
      </c>
      <c r="K10" s="166"/>
      <c r="L10" s="169" t="s">
        <v>125</v>
      </c>
      <c r="M10" s="198" t="s">
        <v>1</v>
      </c>
      <c r="N10" s="56"/>
      <c r="O10" s="47" t="s">
        <v>106</v>
      </c>
    </row>
    <row r="11" spans="1:15" ht="15" customHeight="1" x14ac:dyDescent="0.25">
      <c r="A11" s="7">
        <v>4</v>
      </c>
      <c r="B11" s="7">
        <v>0</v>
      </c>
      <c r="C11" s="7" t="s">
        <v>119</v>
      </c>
      <c r="D11" s="7" t="s">
        <v>106</v>
      </c>
      <c r="G11" s="111"/>
      <c r="H11" s="111" t="s">
        <v>106</v>
      </c>
      <c r="I11" s="107" t="s">
        <v>106</v>
      </c>
      <c r="J11" s="108" t="s">
        <v>106</v>
      </c>
      <c r="K11" s="168"/>
      <c r="L11" s="170" t="s">
        <v>126</v>
      </c>
      <c r="M11" s="198"/>
      <c r="N11" s="56"/>
      <c r="O11" s="48" t="s">
        <v>106</v>
      </c>
    </row>
    <row r="12" spans="1:15" ht="30" customHeight="1" x14ac:dyDescent="0.25">
      <c r="A12" s="7">
        <v>5</v>
      </c>
      <c r="B12" s="7">
        <v>0</v>
      </c>
      <c r="C12" s="7" t="s">
        <v>127</v>
      </c>
      <c r="D12" s="7" t="s">
        <v>106</v>
      </c>
      <c r="F12" s="51" t="s">
        <v>107</v>
      </c>
      <c r="G12" s="110" t="s">
        <v>108</v>
      </c>
      <c r="H12" s="109" t="s">
        <v>120</v>
      </c>
      <c r="I12" s="104">
        <v>5</v>
      </c>
      <c r="J12" s="105" t="s">
        <v>128</v>
      </c>
      <c r="K12" s="249" t="s">
        <v>129</v>
      </c>
      <c r="L12" s="250"/>
      <c r="M12" s="198" t="s">
        <v>0</v>
      </c>
      <c r="N12" s="56"/>
      <c r="O12" s="47">
        <v>1</v>
      </c>
    </row>
    <row r="13" spans="1:15" s="6" customFormat="1" ht="134.25" customHeight="1" x14ac:dyDescent="0.25">
      <c r="A13" s="179">
        <v>5</v>
      </c>
      <c r="B13" s="179">
        <v>1</v>
      </c>
      <c r="C13" s="179" t="s">
        <v>127</v>
      </c>
      <c r="D13" s="179" t="s">
        <v>109</v>
      </c>
      <c r="E13" s="179" t="s">
        <v>110</v>
      </c>
      <c r="F13" s="164" t="s">
        <v>115</v>
      </c>
      <c r="G13" s="106"/>
      <c r="H13" s="106" t="s">
        <v>106</v>
      </c>
      <c r="I13" s="183" t="s">
        <v>130</v>
      </c>
      <c r="J13" s="190" t="s">
        <v>131</v>
      </c>
      <c r="K13" s="255" t="s">
        <v>132</v>
      </c>
      <c r="L13" s="256" t="s">
        <v>132</v>
      </c>
      <c r="M13" s="247" t="s">
        <v>1267</v>
      </c>
      <c r="N13" s="248"/>
      <c r="O13" s="227">
        <v>1</v>
      </c>
    </row>
    <row r="14" spans="1:15" ht="30" customHeight="1" x14ac:dyDescent="0.25">
      <c r="A14" s="7">
        <v>6</v>
      </c>
      <c r="B14" s="7">
        <v>0</v>
      </c>
      <c r="C14" s="7" t="s">
        <v>133</v>
      </c>
      <c r="D14" s="7" t="s">
        <v>106</v>
      </c>
      <c r="F14" s="51" t="s">
        <v>107</v>
      </c>
      <c r="G14" s="103" t="s">
        <v>108</v>
      </c>
      <c r="H14" s="245" t="s">
        <v>134</v>
      </c>
      <c r="I14" s="104">
        <v>6</v>
      </c>
      <c r="J14" s="105" t="s">
        <v>135</v>
      </c>
      <c r="K14" s="249" t="s">
        <v>136</v>
      </c>
      <c r="L14" s="250"/>
      <c r="M14" s="198" t="s">
        <v>0</v>
      </c>
      <c r="N14" s="56"/>
      <c r="O14" s="47">
        <v>1</v>
      </c>
    </row>
    <row r="15" spans="1:15" ht="30" customHeight="1" x14ac:dyDescent="0.25">
      <c r="A15" s="7">
        <v>6</v>
      </c>
      <c r="B15" s="7">
        <v>1</v>
      </c>
      <c r="C15" s="7" t="s">
        <v>133</v>
      </c>
      <c r="D15" s="7" t="s">
        <v>109</v>
      </c>
      <c r="E15" s="7" t="s">
        <v>110</v>
      </c>
      <c r="F15" s="51" t="s">
        <v>111</v>
      </c>
      <c r="G15" s="103"/>
      <c r="H15" s="246"/>
      <c r="I15" s="104" t="s">
        <v>137</v>
      </c>
      <c r="J15" s="105" t="s">
        <v>138</v>
      </c>
      <c r="K15" s="251" t="s">
        <v>139</v>
      </c>
      <c r="L15" s="252"/>
      <c r="M15" s="202"/>
      <c r="N15" s="203"/>
      <c r="O15" s="47">
        <v>1</v>
      </c>
    </row>
    <row r="16" spans="1:15" ht="15" customHeight="1" x14ac:dyDescent="0.25">
      <c r="A16" s="7">
        <v>6</v>
      </c>
      <c r="B16" s="7">
        <v>1</v>
      </c>
      <c r="C16" s="7" t="s">
        <v>133</v>
      </c>
      <c r="D16" s="7" t="s">
        <v>106</v>
      </c>
      <c r="G16" s="103"/>
      <c r="H16" s="103" t="s">
        <v>106</v>
      </c>
      <c r="I16" s="104" t="s">
        <v>106</v>
      </c>
      <c r="J16" s="105" t="s">
        <v>106</v>
      </c>
      <c r="K16" s="166"/>
      <c r="L16" s="167" t="s">
        <v>140</v>
      </c>
      <c r="M16" s="198" t="s">
        <v>1</v>
      </c>
      <c r="N16" s="56"/>
      <c r="O16" s="47" t="s">
        <v>106</v>
      </c>
    </row>
    <row r="17" spans="1:15" ht="15" customHeight="1" x14ac:dyDescent="0.25">
      <c r="A17" s="7">
        <v>6</v>
      </c>
      <c r="B17" s="7">
        <v>1</v>
      </c>
      <c r="C17" s="7" t="s">
        <v>133</v>
      </c>
      <c r="D17" s="7" t="s">
        <v>106</v>
      </c>
      <c r="G17" s="103"/>
      <c r="H17" s="103" t="s">
        <v>106</v>
      </c>
      <c r="I17" s="104" t="s">
        <v>106</v>
      </c>
      <c r="J17" s="105" t="s">
        <v>106</v>
      </c>
      <c r="K17" s="166"/>
      <c r="L17" s="167" t="s">
        <v>141</v>
      </c>
      <c r="M17" s="198" t="s">
        <v>1</v>
      </c>
      <c r="N17" s="56"/>
      <c r="O17" s="47" t="s">
        <v>106</v>
      </c>
    </row>
    <row r="18" spans="1:15" ht="15" customHeight="1" x14ac:dyDescent="0.25">
      <c r="A18" s="7">
        <v>6</v>
      </c>
      <c r="B18" s="7">
        <v>1</v>
      </c>
      <c r="C18" s="7" t="s">
        <v>133</v>
      </c>
      <c r="D18" s="7" t="s">
        <v>106</v>
      </c>
      <c r="G18" s="103"/>
      <c r="H18" s="103" t="s">
        <v>106</v>
      </c>
      <c r="I18" s="104" t="s">
        <v>106</v>
      </c>
      <c r="J18" s="105" t="s">
        <v>106</v>
      </c>
      <c r="K18" s="166"/>
      <c r="L18" s="167" t="s">
        <v>142</v>
      </c>
      <c r="M18" s="198" t="s">
        <v>1</v>
      </c>
      <c r="N18" s="56"/>
      <c r="O18" s="47" t="s">
        <v>106</v>
      </c>
    </row>
    <row r="19" spans="1:15" ht="15" customHeight="1" x14ac:dyDescent="0.25">
      <c r="A19" s="7">
        <v>6</v>
      </c>
      <c r="B19" s="7">
        <v>1</v>
      </c>
      <c r="C19" s="7" t="s">
        <v>133</v>
      </c>
      <c r="D19" s="7" t="s">
        <v>106</v>
      </c>
      <c r="G19" s="103"/>
      <c r="H19" s="103" t="s">
        <v>106</v>
      </c>
      <c r="I19" s="104" t="s">
        <v>106</v>
      </c>
      <c r="J19" s="105" t="s">
        <v>106</v>
      </c>
      <c r="K19" s="166"/>
      <c r="L19" s="167" t="s">
        <v>143</v>
      </c>
      <c r="M19" s="198"/>
      <c r="N19" s="56"/>
      <c r="O19" s="47" t="s">
        <v>106</v>
      </c>
    </row>
    <row r="20" spans="1:15" ht="15" customHeight="1" x14ac:dyDescent="0.25">
      <c r="A20" s="7">
        <v>6</v>
      </c>
      <c r="B20" s="7">
        <v>1</v>
      </c>
      <c r="C20" s="7" t="s">
        <v>133</v>
      </c>
      <c r="D20" s="7" t="s">
        <v>106</v>
      </c>
      <c r="G20" s="106"/>
      <c r="H20" s="106" t="s">
        <v>106</v>
      </c>
      <c r="I20" s="107" t="s">
        <v>106</v>
      </c>
      <c r="J20" s="108" t="s">
        <v>106</v>
      </c>
      <c r="K20" s="168"/>
      <c r="L20" s="163" t="s">
        <v>144</v>
      </c>
      <c r="M20" s="198"/>
      <c r="N20" s="56"/>
      <c r="O20" s="48" t="s">
        <v>106</v>
      </c>
    </row>
    <row r="21" spans="1:15" ht="15" customHeight="1" x14ac:dyDescent="0.25">
      <c r="A21" s="7">
        <v>8</v>
      </c>
      <c r="B21" s="7">
        <v>0</v>
      </c>
      <c r="C21" s="7" t="s">
        <v>146</v>
      </c>
      <c r="D21" s="7" t="s">
        <v>106</v>
      </c>
      <c r="F21" s="51" t="s">
        <v>107</v>
      </c>
      <c r="G21" s="114" t="s">
        <v>147</v>
      </c>
      <c r="H21" s="114" t="s">
        <v>134</v>
      </c>
      <c r="I21" s="113">
        <v>8</v>
      </c>
      <c r="J21" s="113" t="s">
        <v>148</v>
      </c>
      <c r="K21" s="249" t="s">
        <v>149</v>
      </c>
      <c r="L21" s="250"/>
      <c r="M21" s="198" t="s">
        <v>0</v>
      </c>
      <c r="N21" s="56"/>
      <c r="O21" s="47">
        <v>1</v>
      </c>
    </row>
    <row r="22" spans="1:15" ht="100.5" customHeight="1" x14ac:dyDescent="0.25">
      <c r="A22" s="7">
        <v>9</v>
      </c>
      <c r="B22" s="7">
        <v>0</v>
      </c>
      <c r="C22" s="7" t="s">
        <v>150</v>
      </c>
      <c r="D22" s="7" t="s">
        <v>106</v>
      </c>
      <c r="F22" s="51" t="s">
        <v>107</v>
      </c>
      <c r="G22" s="112" t="s">
        <v>147</v>
      </c>
      <c r="H22" s="114" t="s">
        <v>134</v>
      </c>
      <c r="I22" s="113">
        <v>9</v>
      </c>
      <c r="J22" s="113" t="s">
        <v>151</v>
      </c>
      <c r="K22" s="249" t="s">
        <v>152</v>
      </c>
      <c r="L22" s="250"/>
      <c r="M22" s="198" t="s">
        <v>0</v>
      </c>
      <c r="N22" s="56" t="s">
        <v>1268</v>
      </c>
      <c r="O22" s="47">
        <v>1</v>
      </c>
    </row>
    <row r="23" spans="1:15" ht="30" customHeight="1" x14ac:dyDescent="0.25">
      <c r="A23" s="7">
        <v>10</v>
      </c>
      <c r="B23" s="7">
        <v>0</v>
      </c>
      <c r="C23" s="7" t="s">
        <v>153</v>
      </c>
      <c r="D23" s="7" t="s">
        <v>106</v>
      </c>
      <c r="F23" s="51" t="s">
        <v>111</v>
      </c>
      <c r="G23" s="103" t="s">
        <v>147</v>
      </c>
      <c r="H23" s="246" t="s">
        <v>134</v>
      </c>
      <c r="I23" s="104">
        <v>10</v>
      </c>
      <c r="J23" s="105" t="s">
        <v>154</v>
      </c>
      <c r="K23" s="249" t="s">
        <v>155</v>
      </c>
      <c r="L23" s="250"/>
      <c r="M23" s="202"/>
      <c r="N23" s="203"/>
      <c r="O23" s="47">
        <v>1</v>
      </c>
    </row>
    <row r="24" spans="1:15" ht="15" customHeight="1" x14ac:dyDescent="0.25">
      <c r="A24" s="7">
        <v>10</v>
      </c>
      <c r="B24" s="7">
        <v>0</v>
      </c>
      <c r="C24" s="7" t="s">
        <v>153</v>
      </c>
      <c r="D24" s="7" t="s">
        <v>106</v>
      </c>
      <c r="G24" s="50"/>
      <c r="H24" s="246"/>
      <c r="I24" s="104" t="s">
        <v>106</v>
      </c>
      <c r="J24" s="105" t="s">
        <v>106</v>
      </c>
      <c r="K24" s="166"/>
      <c r="L24" s="167" t="s">
        <v>156</v>
      </c>
      <c r="M24" s="198"/>
      <c r="N24" s="56"/>
      <c r="O24" s="47" t="s">
        <v>106</v>
      </c>
    </row>
    <row r="25" spans="1:15" ht="15" customHeight="1" x14ac:dyDescent="0.25">
      <c r="A25" s="7">
        <v>10</v>
      </c>
      <c r="B25" s="7">
        <v>0</v>
      </c>
      <c r="C25" s="7" t="s">
        <v>153</v>
      </c>
      <c r="D25" s="7" t="s">
        <v>106</v>
      </c>
      <c r="G25" s="50"/>
      <c r="H25" s="50" t="s">
        <v>106</v>
      </c>
      <c r="I25" s="104" t="s">
        <v>106</v>
      </c>
      <c r="J25" s="105" t="s">
        <v>106</v>
      </c>
      <c r="K25" s="166"/>
      <c r="L25" s="167" t="s">
        <v>157</v>
      </c>
      <c r="M25" s="198"/>
      <c r="N25" s="56"/>
      <c r="O25" s="47" t="s">
        <v>106</v>
      </c>
    </row>
    <row r="26" spans="1:15" ht="15" customHeight="1" x14ac:dyDescent="0.25">
      <c r="A26" s="7">
        <v>10</v>
      </c>
      <c r="B26" s="7">
        <v>0</v>
      </c>
      <c r="C26" s="7" t="s">
        <v>153</v>
      </c>
      <c r="D26" s="7" t="s">
        <v>106</v>
      </c>
      <c r="G26" s="50"/>
      <c r="H26" s="50" t="s">
        <v>106</v>
      </c>
      <c r="I26" s="104" t="s">
        <v>106</v>
      </c>
      <c r="J26" s="105" t="s">
        <v>106</v>
      </c>
      <c r="K26" s="166"/>
      <c r="L26" s="167" t="s">
        <v>158</v>
      </c>
      <c r="M26" s="198" t="s">
        <v>1</v>
      </c>
      <c r="N26" s="56"/>
      <c r="O26" s="47" t="s">
        <v>106</v>
      </c>
    </row>
    <row r="27" spans="1:15" ht="15" customHeight="1" x14ac:dyDescent="0.25">
      <c r="A27" s="7">
        <v>10</v>
      </c>
      <c r="B27" s="7">
        <v>0</v>
      </c>
      <c r="C27" s="7" t="s">
        <v>153</v>
      </c>
      <c r="D27" s="7" t="s">
        <v>106</v>
      </c>
      <c r="G27" s="50"/>
      <c r="H27" s="50" t="s">
        <v>106</v>
      </c>
      <c r="I27" s="104" t="s">
        <v>106</v>
      </c>
      <c r="J27" s="105" t="s">
        <v>106</v>
      </c>
      <c r="K27" s="166"/>
      <c r="L27" s="167" t="s">
        <v>159</v>
      </c>
      <c r="M27" s="198"/>
      <c r="N27" s="56"/>
      <c r="O27" s="47" t="s">
        <v>106</v>
      </c>
    </row>
    <row r="28" spans="1:15" ht="15" customHeight="1" x14ac:dyDescent="0.25">
      <c r="A28" s="7">
        <v>10</v>
      </c>
      <c r="B28" s="7">
        <v>0</v>
      </c>
      <c r="C28" s="7" t="s">
        <v>153</v>
      </c>
      <c r="D28" s="7" t="s">
        <v>106</v>
      </c>
      <c r="G28" s="50"/>
      <c r="H28" s="50" t="s">
        <v>106</v>
      </c>
      <c r="I28" s="104" t="s">
        <v>106</v>
      </c>
      <c r="J28" s="105" t="s">
        <v>106</v>
      </c>
      <c r="K28" s="166"/>
      <c r="L28" s="167" t="s">
        <v>160</v>
      </c>
      <c r="M28" s="198" t="s">
        <v>1</v>
      </c>
      <c r="N28" s="56"/>
      <c r="O28" s="47" t="s">
        <v>106</v>
      </c>
    </row>
    <row r="29" spans="1:15" ht="15" customHeight="1" x14ac:dyDescent="0.25">
      <c r="A29" s="7">
        <v>10</v>
      </c>
      <c r="B29" s="7">
        <v>0</v>
      </c>
      <c r="C29" s="7" t="s">
        <v>153</v>
      </c>
      <c r="D29" s="7" t="s">
        <v>106</v>
      </c>
      <c r="G29" s="50"/>
      <c r="H29" s="50" t="s">
        <v>106</v>
      </c>
      <c r="I29" s="104" t="s">
        <v>106</v>
      </c>
      <c r="J29" s="105" t="s">
        <v>106</v>
      </c>
      <c r="K29" s="166"/>
      <c r="L29" s="167" t="s">
        <v>161</v>
      </c>
      <c r="M29" s="198"/>
      <c r="N29" s="56"/>
      <c r="O29" s="47" t="s">
        <v>106</v>
      </c>
    </row>
    <row r="30" spans="1:15" ht="15" customHeight="1" x14ac:dyDescent="0.25">
      <c r="A30" s="7">
        <v>10</v>
      </c>
      <c r="B30" s="7">
        <v>0</v>
      </c>
      <c r="C30" s="7" t="s">
        <v>153</v>
      </c>
      <c r="D30" s="7" t="s">
        <v>106</v>
      </c>
      <c r="G30" s="50"/>
      <c r="H30" s="50" t="s">
        <v>106</v>
      </c>
      <c r="I30" s="104" t="s">
        <v>106</v>
      </c>
      <c r="J30" s="105" t="s">
        <v>106</v>
      </c>
      <c r="K30" s="166"/>
      <c r="L30" s="167" t="s">
        <v>162</v>
      </c>
      <c r="M30" s="198" t="s">
        <v>1</v>
      </c>
      <c r="N30" s="56"/>
      <c r="O30" s="47" t="s">
        <v>106</v>
      </c>
    </row>
    <row r="31" spans="1:15" ht="15" customHeight="1" x14ac:dyDescent="0.25">
      <c r="A31" s="7">
        <v>10</v>
      </c>
      <c r="B31" s="7">
        <v>0</v>
      </c>
      <c r="C31" s="7" t="s">
        <v>153</v>
      </c>
      <c r="D31" s="7" t="s">
        <v>106</v>
      </c>
      <c r="G31" s="50"/>
      <c r="H31" s="50" t="s">
        <v>106</v>
      </c>
      <c r="I31" s="104" t="s">
        <v>106</v>
      </c>
      <c r="J31" s="105" t="s">
        <v>106</v>
      </c>
      <c r="K31" s="166"/>
      <c r="L31" s="167" t="s">
        <v>163</v>
      </c>
      <c r="M31" s="198" t="s">
        <v>1</v>
      </c>
      <c r="N31" s="56"/>
      <c r="O31" s="47" t="s">
        <v>106</v>
      </c>
    </row>
    <row r="32" spans="1:15" ht="15" customHeight="1" x14ac:dyDescent="0.25">
      <c r="A32" s="7">
        <v>10</v>
      </c>
      <c r="B32" s="7">
        <v>0</v>
      </c>
      <c r="C32" s="7" t="s">
        <v>153</v>
      </c>
      <c r="D32" s="7" t="s">
        <v>106</v>
      </c>
      <c r="G32" s="50"/>
      <c r="H32" s="50" t="s">
        <v>106</v>
      </c>
      <c r="I32" s="104" t="s">
        <v>106</v>
      </c>
      <c r="J32" s="105" t="s">
        <v>106</v>
      </c>
      <c r="K32" s="166"/>
      <c r="L32" s="167" t="s">
        <v>164</v>
      </c>
      <c r="M32" s="198" t="s">
        <v>1</v>
      </c>
      <c r="N32" s="56"/>
      <c r="O32" s="47" t="s">
        <v>106</v>
      </c>
    </row>
    <row r="33" spans="1:15" ht="15" customHeight="1" x14ac:dyDescent="0.25">
      <c r="A33" s="7">
        <v>10</v>
      </c>
      <c r="B33" s="7">
        <v>0</v>
      </c>
      <c r="C33" s="7" t="s">
        <v>153</v>
      </c>
      <c r="D33" s="7" t="s">
        <v>106</v>
      </c>
      <c r="G33" s="50"/>
      <c r="H33" s="50" t="s">
        <v>106</v>
      </c>
      <c r="I33" s="104" t="s">
        <v>106</v>
      </c>
      <c r="J33" s="105" t="s">
        <v>106</v>
      </c>
      <c r="K33" s="166"/>
      <c r="L33" s="167" t="s">
        <v>165</v>
      </c>
      <c r="M33" s="198" t="s">
        <v>1</v>
      </c>
      <c r="N33" s="56"/>
      <c r="O33" s="47" t="s">
        <v>106</v>
      </c>
    </row>
    <row r="34" spans="1:15" ht="15" customHeight="1" x14ac:dyDescent="0.25">
      <c r="A34" s="7">
        <v>10</v>
      </c>
      <c r="B34" s="7">
        <v>0</v>
      </c>
      <c r="C34" s="7" t="s">
        <v>153</v>
      </c>
      <c r="D34" s="7" t="s">
        <v>106</v>
      </c>
      <c r="G34" s="50"/>
      <c r="H34" s="50" t="s">
        <v>106</v>
      </c>
      <c r="I34" s="104" t="s">
        <v>106</v>
      </c>
      <c r="J34" s="105" t="s">
        <v>106</v>
      </c>
      <c r="K34" s="166"/>
      <c r="L34" s="167" t="s">
        <v>166</v>
      </c>
      <c r="M34" s="198"/>
      <c r="N34" s="56"/>
      <c r="O34" s="47" t="s">
        <v>106</v>
      </c>
    </row>
    <row r="35" spans="1:15" ht="15" customHeight="1" x14ac:dyDescent="0.25">
      <c r="A35" s="7">
        <v>10</v>
      </c>
      <c r="B35" s="7">
        <v>0</v>
      </c>
      <c r="C35" s="7" t="s">
        <v>153</v>
      </c>
      <c r="D35" s="7" t="s">
        <v>106</v>
      </c>
      <c r="G35" s="115"/>
      <c r="H35" s="115" t="s">
        <v>106</v>
      </c>
      <c r="I35" s="107" t="s">
        <v>106</v>
      </c>
      <c r="J35" s="108" t="s">
        <v>106</v>
      </c>
      <c r="K35" s="168"/>
      <c r="L35" s="163" t="s">
        <v>144</v>
      </c>
      <c r="M35" s="198"/>
      <c r="N35" s="56" t="s">
        <v>113</v>
      </c>
      <c r="O35" s="48" t="s">
        <v>106</v>
      </c>
    </row>
    <row r="36" spans="1:15" ht="30" customHeight="1" x14ac:dyDescent="0.25">
      <c r="A36" s="7">
        <v>11</v>
      </c>
      <c r="B36" s="7">
        <v>0</v>
      </c>
      <c r="C36" s="7" t="s">
        <v>167</v>
      </c>
      <c r="D36" s="7" t="s">
        <v>106</v>
      </c>
      <c r="F36" s="51" t="s">
        <v>107</v>
      </c>
      <c r="G36" s="112" t="s">
        <v>147</v>
      </c>
      <c r="H36" s="114" t="s">
        <v>134</v>
      </c>
      <c r="I36" s="113">
        <v>11</v>
      </c>
      <c r="J36" s="113" t="s">
        <v>168</v>
      </c>
      <c r="K36" s="249" t="s">
        <v>169</v>
      </c>
      <c r="L36" s="250"/>
      <c r="M36" s="198" t="s">
        <v>8</v>
      </c>
      <c r="N36" s="56"/>
      <c r="O36" s="47">
        <v>1</v>
      </c>
    </row>
    <row r="37" spans="1:15" ht="30" customHeight="1" x14ac:dyDescent="0.25">
      <c r="A37" s="7">
        <v>12</v>
      </c>
      <c r="B37" s="7">
        <v>0</v>
      </c>
      <c r="C37" s="7" t="s">
        <v>170</v>
      </c>
      <c r="D37" s="7" t="s">
        <v>106</v>
      </c>
      <c r="F37" s="51" t="s">
        <v>111</v>
      </c>
      <c r="G37" s="103" t="s">
        <v>147</v>
      </c>
      <c r="H37" s="246" t="s">
        <v>134</v>
      </c>
      <c r="I37" s="104">
        <v>12</v>
      </c>
      <c r="J37" s="105" t="s">
        <v>171</v>
      </c>
      <c r="K37" s="249" t="s">
        <v>172</v>
      </c>
      <c r="L37" s="250"/>
      <c r="M37" s="202"/>
      <c r="N37" s="203"/>
      <c r="O37" s="47">
        <v>1</v>
      </c>
    </row>
    <row r="38" spans="1:15" ht="15" customHeight="1" x14ac:dyDescent="0.25">
      <c r="A38" s="7">
        <v>12</v>
      </c>
      <c r="B38" s="7">
        <v>0</v>
      </c>
      <c r="C38" s="7" t="s">
        <v>170</v>
      </c>
      <c r="D38" s="7" t="s">
        <v>106</v>
      </c>
      <c r="G38" s="103"/>
      <c r="H38" s="246"/>
      <c r="I38" s="104" t="s">
        <v>106</v>
      </c>
      <c r="J38" s="105" t="s">
        <v>106</v>
      </c>
      <c r="K38" s="166"/>
      <c r="L38" s="169" t="s">
        <v>173</v>
      </c>
      <c r="M38" s="198" t="s">
        <v>1</v>
      </c>
      <c r="N38" s="56"/>
      <c r="O38" s="47" t="s">
        <v>106</v>
      </c>
    </row>
    <row r="39" spans="1:15" ht="15" customHeight="1" x14ac:dyDescent="0.25">
      <c r="A39" s="7">
        <v>12</v>
      </c>
      <c r="B39" s="7">
        <v>0</v>
      </c>
      <c r="C39" s="7" t="s">
        <v>170</v>
      </c>
      <c r="D39" s="7" t="s">
        <v>106</v>
      </c>
      <c r="G39" s="103"/>
      <c r="H39" s="103" t="s">
        <v>106</v>
      </c>
      <c r="I39" s="104" t="s">
        <v>106</v>
      </c>
      <c r="J39" s="105" t="s">
        <v>106</v>
      </c>
      <c r="K39" s="166"/>
      <c r="L39" s="169" t="s">
        <v>174</v>
      </c>
      <c r="M39" s="198" t="s">
        <v>1</v>
      </c>
      <c r="N39" s="56"/>
      <c r="O39" s="47" t="s">
        <v>106</v>
      </c>
    </row>
    <row r="40" spans="1:15" ht="15" customHeight="1" x14ac:dyDescent="0.25">
      <c r="A40" s="7">
        <v>12</v>
      </c>
      <c r="B40" s="7">
        <v>0</v>
      </c>
      <c r="C40" s="7" t="s">
        <v>170</v>
      </c>
      <c r="D40" s="7" t="s">
        <v>106</v>
      </c>
      <c r="G40" s="103"/>
      <c r="H40" s="103" t="s">
        <v>106</v>
      </c>
      <c r="I40" s="104" t="s">
        <v>106</v>
      </c>
      <c r="J40" s="105" t="s">
        <v>106</v>
      </c>
      <c r="K40" s="166"/>
      <c r="L40" s="169" t="s">
        <v>175</v>
      </c>
      <c r="M40" s="198"/>
      <c r="N40" s="56"/>
      <c r="O40" s="47" t="s">
        <v>106</v>
      </c>
    </row>
    <row r="41" spans="1:15" ht="30" customHeight="1" x14ac:dyDescent="0.25">
      <c r="A41" s="7">
        <v>12</v>
      </c>
      <c r="B41" s="7">
        <v>0</v>
      </c>
      <c r="C41" s="7" t="s">
        <v>170</v>
      </c>
      <c r="D41" s="7" t="s">
        <v>106</v>
      </c>
      <c r="G41" s="103"/>
      <c r="H41" s="103" t="s">
        <v>106</v>
      </c>
      <c r="I41" s="104" t="s">
        <v>106</v>
      </c>
      <c r="J41" s="105" t="s">
        <v>106</v>
      </c>
      <c r="K41" s="166"/>
      <c r="L41" s="169" t="s">
        <v>176</v>
      </c>
      <c r="M41" s="198" t="s">
        <v>1</v>
      </c>
      <c r="N41" s="56"/>
      <c r="O41" s="47" t="s">
        <v>106</v>
      </c>
    </row>
    <row r="42" spans="1:15" ht="30" customHeight="1" x14ac:dyDescent="0.25">
      <c r="A42" s="7">
        <v>12</v>
      </c>
      <c r="B42" s="7">
        <v>0</v>
      </c>
      <c r="C42" s="7" t="s">
        <v>170</v>
      </c>
      <c r="D42" s="7" t="s">
        <v>106</v>
      </c>
      <c r="G42" s="103"/>
      <c r="H42" s="103" t="s">
        <v>106</v>
      </c>
      <c r="I42" s="104" t="s">
        <v>106</v>
      </c>
      <c r="J42" s="105" t="s">
        <v>106</v>
      </c>
      <c r="K42" s="166"/>
      <c r="L42" s="169" t="s">
        <v>177</v>
      </c>
      <c r="M42" s="198" t="s">
        <v>1</v>
      </c>
      <c r="N42" s="56"/>
      <c r="O42" s="47" t="s">
        <v>106</v>
      </c>
    </row>
    <row r="43" spans="1:15" ht="30" customHeight="1" x14ac:dyDescent="0.25">
      <c r="A43" s="7">
        <v>12</v>
      </c>
      <c r="B43" s="7">
        <v>0</v>
      </c>
      <c r="C43" s="7" t="s">
        <v>170</v>
      </c>
      <c r="D43" s="7" t="s">
        <v>106</v>
      </c>
      <c r="G43" s="103"/>
      <c r="H43" s="103" t="s">
        <v>106</v>
      </c>
      <c r="I43" s="104" t="s">
        <v>106</v>
      </c>
      <c r="J43" s="105" t="s">
        <v>106</v>
      </c>
      <c r="K43" s="166"/>
      <c r="L43" s="169" t="s">
        <v>178</v>
      </c>
      <c r="M43" s="198"/>
      <c r="N43" s="56"/>
      <c r="O43" s="47" t="s">
        <v>106</v>
      </c>
    </row>
    <row r="44" spans="1:15" ht="15" customHeight="1" x14ac:dyDescent="0.25">
      <c r="A44" s="7">
        <v>12</v>
      </c>
      <c r="B44" s="7">
        <v>0</v>
      </c>
      <c r="C44" s="7" t="s">
        <v>170</v>
      </c>
      <c r="D44" s="7" t="s">
        <v>106</v>
      </c>
      <c r="G44" s="103"/>
      <c r="H44" s="103" t="s">
        <v>106</v>
      </c>
      <c r="I44" s="104" t="s">
        <v>106</v>
      </c>
      <c r="J44" s="105" t="s">
        <v>106</v>
      </c>
      <c r="K44" s="166"/>
      <c r="L44" s="169" t="s">
        <v>144</v>
      </c>
      <c r="M44" s="198"/>
      <c r="N44" s="56" t="s">
        <v>113</v>
      </c>
      <c r="O44" s="47" t="s">
        <v>106</v>
      </c>
    </row>
    <row r="45" spans="1:15" ht="15" customHeight="1" x14ac:dyDescent="0.25">
      <c r="A45" s="7">
        <v>12</v>
      </c>
      <c r="B45" s="7">
        <v>0</v>
      </c>
      <c r="C45" s="7" t="s">
        <v>170</v>
      </c>
      <c r="D45" s="7" t="s">
        <v>106</v>
      </c>
      <c r="G45" s="106"/>
      <c r="H45" s="106" t="s">
        <v>106</v>
      </c>
      <c r="I45" s="107" t="s">
        <v>106</v>
      </c>
      <c r="J45" s="108" t="s">
        <v>106</v>
      </c>
      <c r="K45" s="168"/>
      <c r="L45" s="170" t="s">
        <v>126</v>
      </c>
      <c r="M45" s="198"/>
      <c r="N45" s="56"/>
      <c r="O45" s="48" t="s">
        <v>106</v>
      </c>
    </row>
    <row r="46" spans="1:15" ht="30" customHeight="1" x14ac:dyDescent="0.25">
      <c r="A46" s="7">
        <v>13</v>
      </c>
      <c r="B46" s="7">
        <v>0</v>
      </c>
      <c r="C46" s="7" t="s">
        <v>179</v>
      </c>
      <c r="D46" s="7" t="s">
        <v>106</v>
      </c>
      <c r="F46" s="51" t="s">
        <v>111</v>
      </c>
      <c r="G46" s="103" t="s">
        <v>147</v>
      </c>
      <c r="H46" s="245" t="s">
        <v>134</v>
      </c>
      <c r="I46" s="104">
        <v>13</v>
      </c>
      <c r="J46" s="105" t="s">
        <v>180</v>
      </c>
      <c r="K46" s="249" t="s">
        <v>181</v>
      </c>
      <c r="L46" s="250"/>
      <c r="M46" s="202"/>
      <c r="N46" s="203"/>
      <c r="O46" s="47">
        <v>1</v>
      </c>
    </row>
    <row r="47" spans="1:15" ht="15" customHeight="1" x14ac:dyDescent="0.25">
      <c r="A47" s="7">
        <v>13</v>
      </c>
      <c r="B47" s="7">
        <v>0</v>
      </c>
      <c r="C47" s="7" t="s">
        <v>179</v>
      </c>
      <c r="D47" s="7" t="s">
        <v>106</v>
      </c>
      <c r="G47" s="103"/>
      <c r="H47" s="246"/>
      <c r="I47" s="104" t="s">
        <v>106</v>
      </c>
      <c r="J47" s="105" t="s">
        <v>106</v>
      </c>
      <c r="K47" s="166"/>
      <c r="L47" s="169" t="s">
        <v>182</v>
      </c>
      <c r="M47" s="198"/>
      <c r="N47" s="56"/>
      <c r="O47" s="47" t="s">
        <v>106</v>
      </c>
    </row>
    <row r="48" spans="1:15" ht="30" customHeight="1" x14ac:dyDescent="0.25">
      <c r="A48" s="7">
        <v>13</v>
      </c>
      <c r="B48" s="7">
        <v>0</v>
      </c>
      <c r="C48" s="7" t="s">
        <v>179</v>
      </c>
      <c r="D48" s="7" t="s">
        <v>106</v>
      </c>
      <c r="G48" s="103"/>
      <c r="H48" s="103" t="s">
        <v>106</v>
      </c>
      <c r="I48" s="104" t="s">
        <v>106</v>
      </c>
      <c r="J48" s="105" t="s">
        <v>106</v>
      </c>
      <c r="K48" s="166"/>
      <c r="L48" s="169" t="s">
        <v>183</v>
      </c>
      <c r="M48" s="198"/>
      <c r="N48" s="56"/>
      <c r="O48" s="47" t="s">
        <v>106</v>
      </c>
    </row>
    <row r="49" spans="1:15" ht="15" customHeight="1" x14ac:dyDescent="0.25">
      <c r="A49" s="7">
        <v>13</v>
      </c>
      <c r="B49" s="7">
        <v>0</v>
      </c>
      <c r="C49" s="7" t="s">
        <v>179</v>
      </c>
      <c r="D49" s="7" t="s">
        <v>106</v>
      </c>
      <c r="G49" s="103"/>
      <c r="H49" s="103" t="s">
        <v>106</v>
      </c>
      <c r="I49" s="104" t="s">
        <v>106</v>
      </c>
      <c r="J49" s="105" t="s">
        <v>106</v>
      </c>
      <c r="K49" s="166"/>
      <c r="L49" s="169" t="s">
        <v>184</v>
      </c>
      <c r="M49" s="198"/>
      <c r="N49" s="56"/>
      <c r="O49" s="47" t="s">
        <v>106</v>
      </c>
    </row>
    <row r="50" spans="1:15" ht="30" customHeight="1" x14ac:dyDescent="0.25">
      <c r="A50" s="7">
        <v>13</v>
      </c>
      <c r="B50" s="7">
        <v>0</v>
      </c>
      <c r="C50" s="7" t="s">
        <v>179</v>
      </c>
      <c r="D50" s="7" t="s">
        <v>106</v>
      </c>
      <c r="G50" s="103"/>
      <c r="H50" s="103" t="s">
        <v>106</v>
      </c>
      <c r="I50" s="104" t="s">
        <v>106</v>
      </c>
      <c r="J50" s="105" t="s">
        <v>106</v>
      </c>
      <c r="K50" s="166"/>
      <c r="L50" s="169" t="s">
        <v>185</v>
      </c>
      <c r="M50" s="198"/>
      <c r="N50" s="56"/>
      <c r="O50" s="47" t="s">
        <v>106</v>
      </c>
    </row>
    <row r="51" spans="1:15" ht="15" customHeight="1" x14ac:dyDescent="0.25">
      <c r="A51" s="7">
        <v>13</v>
      </c>
      <c r="B51" s="7">
        <v>0</v>
      </c>
      <c r="C51" s="7" t="s">
        <v>179</v>
      </c>
      <c r="D51" s="7" t="s">
        <v>106</v>
      </c>
      <c r="G51" s="103"/>
      <c r="H51" s="103" t="s">
        <v>106</v>
      </c>
      <c r="I51" s="104" t="s">
        <v>106</v>
      </c>
      <c r="J51" s="105" t="s">
        <v>106</v>
      </c>
      <c r="K51" s="166"/>
      <c r="L51" s="169" t="s">
        <v>186</v>
      </c>
      <c r="M51" s="198"/>
      <c r="N51" s="56"/>
      <c r="O51" s="47" t="s">
        <v>106</v>
      </c>
    </row>
    <row r="52" spans="1:15" ht="40.5" customHeight="1" x14ac:dyDescent="0.25">
      <c r="A52" s="7">
        <v>13</v>
      </c>
      <c r="B52" s="7">
        <v>0</v>
      </c>
      <c r="C52" s="7" t="s">
        <v>179</v>
      </c>
      <c r="D52" s="7" t="s">
        <v>106</v>
      </c>
      <c r="G52" s="103"/>
      <c r="H52" s="103" t="s">
        <v>106</v>
      </c>
      <c r="I52" s="104" t="s">
        <v>106</v>
      </c>
      <c r="J52" s="105" t="s">
        <v>106</v>
      </c>
      <c r="K52" s="166"/>
      <c r="L52" s="169" t="s">
        <v>144</v>
      </c>
      <c r="M52" s="198" t="s">
        <v>1</v>
      </c>
      <c r="N52" s="56" t="s">
        <v>1230</v>
      </c>
      <c r="O52" s="47" t="s">
        <v>106</v>
      </c>
    </row>
    <row r="53" spans="1:15" ht="15" customHeight="1" x14ac:dyDescent="0.25">
      <c r="A53" s="7">
        <v>13</v>
      </c>
      <c r="B53" s="7">
        <v>0</v>
      </c>
      <c r="C53" s="7" t="s">
        <v>179</v>
      </c>
      <c r="D53" s="7" t="s">
        <v>106</v>
      </c>
      <c r="G53" s="106"/>
      <c r="H53" s="106" t="s">
        <v>106</v>
      </c>
      <c r="I53" s="107" t="s">
        <v>106</v>
      </c>
      <c r="J53" s="108" t="s">
        <v>106</v>
      </c>
      <c r="K53" s="168"/>
      <c r="L53" s="170" t="s">
        <v>187</v>
      </c>
      <c r="M53" s="198"/>
      <c r="N53" s="56"/>
      <c r="O53" s="48" t="s">
        <v>106</v>
      </c>
    </row>
    <row r="54" spans="1:15" ht="40.15" customHeight="1" x14ac:dyDescent="0.25">
      <c r="A54" s="7">
        <v>14</v>
      </c>
      <c r="B54" s="7">
        <v>0</v>
      </c>
      <c r="C54" s="7" t="s">
        <v>188</v>
      </c>
      <c r="D54" s="7" t="s">
        <v>106</v>
      </c>
      <c r="F54" s="51" t="s">
        <v>107</v>
      </c>
      <c r="G54" s="103" t="s">
        <v>147</v>
      </c>
      <c r="H54" s="109" t="s">
        <v>134</v>
      </c>
      <c r="I54" s="104">
        <v>14</v>
      </c>
      <c r="J54" s="105" t="s">
        <v>189</v>
      </c>
      <c r="K54" s="249" t="s">
        <v>190</v>
      </c>
      <c r="L54" s="250"/>
      <c r="M54" s="198" t="s">
        <v>0</v>
      </c>
      <c r="N54" s="56"/>
      <c r="O54" s="47">
        <v>1</v>
      </c>
    </row>
    <row r="55" spans="1:15" ht="15" customHeight="1" x14ac:dyDescent="0.25">
      <c r="A55" s="7">
        <v>14</v>
      </c>
      <c r="B55" s="7">
        <v>1</v>
      </c>
      <c r="C55" s="7" t="s">
        <v>188</v>
      </c>
      <c r="D55" s="7" t="s">
        <v>109</v>
      </c>
      <c r="E55" s="7" t="s">
        <v>110</v>
      </c>
      <c r="F55" s="51" t="s">
        <v>111</v>
      </c>
      <c r="G55" s="116"/>
      <c r="H55" s="116" t="s">
        <v>106</v>
      </c>
      <c r="I55" s="104" t="s">
        <v>191</v>
      </c>
      <c r="J55" s="105" t="s">
        <v>192</v>
      </c>
      <c r="K55" s="259" t="s">
        <v>193</v>
      </c>
      <c r="L55" s="260"/>
      <c r="M55" s="202"/>
      <c r="N55" s="203"/>
      <c r="O55" s="47">
        <v>1</v>
      </c>
    </row>
    <row r="56" spans="1:15" ht="30" customHeight="1" x14ac:dyDescent="0.25">
      <c r="A56" s="7">
        <v>14</v>
      </c>
      <c r="B56" s="7">
        <v>1</v>
      </c>
      <c r="C56" s="7" t="s">
        <v>188</v>
      </c>
      <c r="D56" s="7" t="s">
        <v>106</v>
      </c>
      <c r="G56" s="116"/>
      <c r="H56" s="116" t="s">
        <v>106</v>
      </c>
      <c r="I56" s="104" t="s">
        <v>106</v>
      </c>
      <c r="J56" s="105" t="s">
        <v>106</v>
      </c>
      <c r="K56" s="171"/>
      <c r="L56" s="169" t="s">
        <v>194</v>
      </c>
      <c r="M56" s="198" t="s">
        <v>1</v>
      </c>
      <c r="N56" s="56"/>
      <c r="O56" s="47" t="s">
        <v>106</v>
      </c>
    </row>
    <row r="57" spans="1:15" ht="40.15" customHeight="1" x14ac:dyDescent="0.25">
      <c r="A57" s="7">
        <v>14</v>
      </c>
      <c r="B57" s="7">
        <v>1</v>
      </c>
      <c r="C57" s="7" t="s">
        <v>188</v>
      </c>
      <c r="D57" s="7" t="s">
        <v>106</v>
      </c>
      <c r="G57" s="116"/>
      <c r="H57" s="116" t="s">
        <v>106</v>
      </c>
      <c r="I57" s="104" t="s">
        <v>106</v>
      </c>
      <c r="J57" s="105" t="s">
        <v>106</v>
      </c>
      <c r="K57" s="171"/>
      <c r="L57" s="169" t="s">
        <v>195</v>
      </c>
      <c r="M57" s="198" t="s">
        <v>1</v>
      </c>
      <c r="N57" s="56"/>
      <c r="O57" s="47" t="s">
        <v>106</v>
      </c>
    </row>
    <row r="58" spans="1:15" ht="40.15" customHeight="1" x14ac:dyDescent="0.25">
      <c r="A58" s="7">
        <v>14</v>
      </c>
      <c r="B58" s="7">
        <v>1</v>
      </c>
      <c r="C58" s="7" t="s">
        <v>188</v>
      </c>
      <c r="D58" s="7" t="s">
        <v>106</v>
      </c>
      <c r="G58" s="117"/>
      <c r="H58" s="117" t="s">
        <v>106</v>
      </c>
      <c r="I58" s="107" t="s">
        <v>106</v>
      </c>
      <c r="J58" s="108" t="s">
        <v>106</v>
      </c>
      <c r="K58" s="172"/>
      <c r="L58" s="170" t="s">
        <v>196</v>
      </c>
      <c r="M58" s="198" t="s">
        <v>1</v>
      </c>
      <c r="N58" s="56"/>
      <c r="O58" s="48" t="s">
        <v>106</v>
      </c>
    </row>
    <row r="59" spans="1:15" ht="30" customHeight="1" x14ac:dyDescent="0.25">
      <c r="A59" s="7">
        <v>15</v>
      </c>
      <c r="B59" s="7">
        <v>0</v>
      </c>
      <c r="C59" s="7" t="s">
        <v>197</v>
      </c>
      <c r="D59" s="7" t="s">
        <v>106</v>
      </c>
      <c r="F59" s="51" t="s">
        <v>198</v>
      </c>
      <c r="G59" s="112" t="s">
        <v>147</v>
      </c>
      <c r="H59" s="112" t="s">
        <v>134</v>
      </c>
      <c r="I59" s="113">
        <v>15</v>
      </c>
      <c r="J59" s="113" t="s">
        <v>199</v>
      </c>
      <c r="K59" s="249" t="s">
        <v>200</v>
      </c>
      <c r="L59" s="250"/>
      <c r="M59" s="263" t="s">
        <v>201</v>
      </c>
      <c r="N59" s="264"/>
      <c r="O59" s="47">
        <v>1</v>
      </c>
    </row>
    <row r="60" spans="1:15" ht="40.15" customHeight="1" x14ac:dyDescent="0.25">
      <c r="A60" s="7">
        <v>16</v>
      </c>
      <c r="B60" s="7">
        <v>0</v>
      </c>
      <c r="C60" s="7" t="s">
        <v>202</v>
      </c>
      <c r="D60" s="7" t="s">
        <v>106</v>
      </c>
      <c r="F60" s="51" t="s">
        <v>111</v>
      </c>
      <c r="G60" s="103" t="s">
        <v>147</v>
      </c>
      <c r="H60" s="103" t="s">
        <v>134</v>
      </c>
      <c r="I60" s="104">
        <v>16</v>
      </c>
      <c r="J60" s="105" t="s">
        <v>203</v>
      </c>
      <c r="K60" s="249" t="s">
        <v>204</v>
      </c>
      <c r="L60" s="250"/>
      <c r="M60" s="202"/>
      <c r="N60" s="203"/>
      <c r="O60" s="47">
        <v>1</v>
      </c>
    </row>
    <row r="61" spans="1:15" ht="40.15" customHeight="1" x14ac:dyDescent="0.25">
      <c r="A61" s="7">
        <v>16</v>
      </c>
      <c r="B61" s="7">
        <v>0</v>
      </c>
      <c r="C61" s="7" t="s">
        <v>202</v>
      </c>
      <c r="D61" s="7" t="s">
        <v>106</v>
      </c>
      <c r="G61" s="103"/>
      <c r="H61" s="103" t="s">
        <v>106</v>
      </c>
      <c r="I61" s="104" t="s">
        <v>106</v>
      </c>
      <c r="J61" s="105" t="s">
        <v>106</v>
      </c>
      <c r="K61" s="166"/>
      <c r="L61" s="169" t="s">
        <v>205</v>
      </c>
      <c r="M61" s="198"/>
      <c r="N61" s="56"/>
      <c r="O61" s="47" t="s">
        <v>106</v>
      </c>
    </row>
    <row r="62" spans="1:15" ht="15" customHeight="1" x14ac:dyDescent="0.25">
      <c r="A62" s="7">
        <v>16</v>
      </c>
      <c r="B62" s="7">
        <v>0</v>
      </c>
      <c r="C62" s="7" t="s">
        <v>202</v>
      </c>
      <c r="D62" s="7" t="s">
        <v>106</v>
      </c>
      <c r="G62" s="103"/>
      <c r="H62" s="103" t="s">
        <v>106</v>
      </c>
      <c r="I62" s="104" t="s">
        <v>106</v>
      </c>
      <c r="J62" s="105" t="s">
        <v>106</v>
      </c>
      <c r="K62" s="166"/>
      <c r="L62" s="169" t="s">
        <v>206</v>
      </c>
      <c r="M62" s="198"/>
      <c r="N62" s="56"/>
      <c r="O62" s="47" t="s">
        <v>106</v>
      </c>
    </row>
    <row r="63" spans="1:15" ht="15" customHeight="1" x14ac:dyDescent="0.25">
      <c r="A63" s="7">
        <v>16</v>
      </c>
      <c r="B63" s="7">
        <v>0</v>
      </c>
      <c r="C63" s="7" t="s">
        <v>202</v>
      </c>
      <c r="D63" s="7" t="s">
        <v>106</v>
      </c>
      <c r="G63" s="103"/>
      <c r="H63" s="103" t="s">
        <v>106</v>
      </c>
      <c r="I63" s="104" t="s">
        <v>106</v>
      </c>
      <c r="J63" s="105" t="s">
        <v>106</v>
      </c>
      <c r="K63" s="166"/>
      <c r="L63" s="169" t="s">
        <v>207</v>
      </c>
      <c r="M63" s="198" t="s">
        <v>1</v>
      </c>
      <c r="N63" s="56"/>
      <c r="O63" s="47" t="s">
        <v>106</v>
      </c>
    </row>
    <row r="64" spans="1:15" ht="15" customHeight="1" x14ac:dyDescent="0.25">
      <c r="A64" s="7">
        <v>16</v>
      </c>
      <c r="B64" s="7">
        <v>0</v>
      </c>
      <c r="C64" s="7" t="s">
        <v>202</v>
      </c>
      <c r="D64" s="7" t="s">
        <v>106</v>
      </c>
      <c r="G64" s="103"/>
      <c r="H64" s="103" t="s">
        <v>106</v>
      </c>
      <c r="I64" s="104" t="s">
        <v>106</v>
      </c>
      <c r="J64" s="105" t="s">
        <v>106</v>
      </c>
      <c r="K64" s="166"/>
      <c r="L64" s="169" t="s">
        <v>208</v>
      </c>
      <c r="M64" s="198"/>
      <c r="N64" s="56"/>
      <c r="O64" s="47" t="s">
        <v>106</v>
      </c>
    </row>
    <row r="65" spans="1:15" ht="15" customHeight="1" x14ac:dyDescent="0.25">
      <c r="A65" s="7">
        <v>16</v>
      </c>
      <c r="B65" s="7">
        <v>0</v>
      </c>
      <c r="C65" s="7" t="s">
        <v>202</v>
      </c>
      <c r="D65" s="7" t="s">
        <v>106</v>
      </c>
      <c r="G65" s="106"/>
      <c r="H65" s="106" t="s">
        <v>106</v>
      </c>
      <c r="I65" s="107" t="s">
        <v>106</v>
      </c>
      <c r="J65" s="108" t="s">
        <v>106</v>
      </c>
      <c r="K65" s="168"/>
      <c r="L65" s="170" t="s">
        <v>144</v>
      </c>
      <c r="M65" s="198"/>
      <c r="N65" s="56" t="s">
        <v>113</v>
      </c>
      <c r="O65" s="48" t="s">
        <v>106</v>
      </c>
    </row>
    <row r="66" spans="1:15" ht="15" customHeight="1" x14ac:dyDescent="0.25">
      <c r="A66" s="7">
        <v>17</v>
      </c>
      <c r="B66" s="7">
        <v>0</v>
      </c>
      <c r="C66" s="7" t="s">
        <v>209</v>
      </c>
      <c r="D66" s="7" t="s">
        <v>106</v>
      </c>
      <c r="F66" s="51" t="s">
        <v>107</v>
      </c>
      <c r="G66" s="109" t="s">
        <v>147</v>
      </c>
      <c r="H66" s="109" t="s">
        <v>134</v>
      </c>
      <c r="I66" s="104">
        <v>17</v>
      </c>
      <c r="J66" s="105" t="s">
        <v>210</v>
      </c>
      <c r="K66" s="251" t="s">
        <v>211</v>
      </c>
      <c r="L66" s="252"/>
      <c r="M66" s="198" t="s">
        <v>0</v>
      </c>
      <c r="N66" s="56"/>
      <c r="O66" s="47">
        <v>1</v>
      </c>
    </row>
    <row r="67" spans="1:15" ht="15" customHeight="1" x14ac:dyDescent="0.25">
      <c r="A67" s="7">
        <v>17</v>
      </c>
      <c r="B67" s="7">
        <v>1</v>
      </c>
      <c r="C67" s="7" t="s">
        <v>209</v>
      </c>
      <c r="D67" s="7" t="s">
        <v>109</v>
      </c>
      <c r="E67" s="7" t="s">
        <v>110</v>
      </c>
      <c r="F67" s="51" t="s">
        <v>111</v>
      </c>
      <c r="G67" s="103"/>
      <c r="H67" s="103" t="s">
        <v>106</v>
      </c>
      <c r="I67" s="104" t="s">
        <v>212</v>
      </c>
      <c r="J67" s="105" t="s">
        <v>213</v>
      </c>
      <c r="K67" s="251" t="s">
        <v>214</v>
      </c>
      <c r="L67" s="252"/>
      <c r="M67" s="202"/>
      <c r="N67" s="203"/>
      <c r="O67" s="47">
        <v>1</v>
      </c>
    </row>
    <row r="68" spans="1:15" ht="30" customHeight="1" x14ac:dyDescent="0.25">
      <c r="A68" s="7">
        <v>17</v>
      </c>
      <c r="B68" s="7">
        <v>1</v>
      </c>
      <c r="C68" s="7" t="s">
        <v>209</v>
      </c>
      <c r="D68" s="7" t="s">
        <v>106</v>
      </c>
      <c r="G68" s="103"/>
      <c r="H68" s="103" t="s">
        <v>106</v>
      </c>
      <c r="I68" s="104" t="s">
        <v>106</v>
      </c>
      <c r="J68" s="105" t="s">
        <v>106</v>
      </c>
      <c r="K68" s="166"/>
      <c r="L68" s="169" t="s">
        <v>215</v>
      </c>
      <c r="M68" s="198"/>
      <c r="N68" s="56"/>
      <c r="O68" s="47" t="s">
        <v>106</v>
      </c>
    </row>
    <row r="69" spans="1:15" ht="15" customHeight="1" x14ac:dyDescent="0.25">
      <c r="A69" s="7">
        <v>17</v>
      </c>
      <c r="B69" s="7">
        <v>1</v>
      </c>
      <c r="C69" s="7" t="s">
        <v>209</v>
      </c>
      <c r="D69" s="7" t="s">
        <v>106</v>
      </c>
      <c r="G69" s="103"/>
      <c r="H69" s="103" t="s">
        <v>106</v>
      </c>
      <c r="I69" s="104" t="s">
        <v>106</v>
      </c>
      <c r="J69" s="105" t="s">
        <v>106</v>
      </c>
      <c r="K69" s="166"/>
      <c r="L69" s="169" t="s">
        <v>216</v>
      </c>
      <c r="M69" s="198"/>
      <c r="N69" s="56"/>
      <c r="O69" s="47" t="s">
        <v>106</v>
      </c>
    </row>
    <row r="70" spans="1:15" ht="30" customHeight="1" x14ac:dyDescent="0.25">
      <c r="A70" s="7">
        <v>17</v>
      </c>
      <c r="B70" s="7">
        <v>1</v>
      </c>
      <c r="C70" s="7" t="s">
        <v>209</v>
      </c>
      <c r="D70" s="7" t="s">
        <v>106</v>
      </c>
      <c r="G70" s="103"/>
      <c r="H70" s="103" t="s">
        <v>106</v>
      </c>
      <c r="I70" s="104" t="s">
        <v>106</v>
      </c>
      <c r="J70" s="105" t="s">
        <v>106</v>
      </c>
      <c r="K70" s="166"/>
      <c r="L70" s="169" t="s">
        <v>217</v>
      </c>
      <c r="M70" s="198" t="s">
        <v>1</v>
      </c>
      <c r="N70" s="56"/>
      <c r="O70" s="47" t="s">
        <v>106</v>
      </c>
    </row>
    <row r="71" spans="1:15" ht="30" customHeight="1" x14ac:dyDescent="0.25">
      <c r="A71" s="7">
        <v>17</v>
      </c>
      <c r="B71" s="7">
        <v>1</v>
      </c>
      <c r="C71" s="7" t="s">
        <v>209</v>
      </c>
      <c r="D71" s="7" t="s">
        <v>106</v>
      </c>
      <c r="G71" s="103"/>
      <c r="H71" s="103" t="s">
        <v>106</v>
      </c>
      <c r="I71" s="104" t="s">
        <v>106</v>
      </c>
      <c r="J71" s="105" t="s">
        <v>106</v>
      </c>
      <c r="K71" s="166"/>
      <c r="L71" s="169" t="s">
        <v>218</v>
      </c>
      <c r="M71" s="198"/>
      <c r="N71" s="56"/>
      <c r="O71" s="47" t="s">
        <v>106</v>
      </c>
    </row>
    <row r="72" spans="1:15" ht="27.75" customHeight="1" x14ac:dyDescent="0.25">
      <c r="A72" s="7">
        <v>17</v>
      </c>
      <c r="B72" s="7">
        <v>1</v>
      </c>
      <c r="C72" s="7" t="s">
        <v>209</v>
      </c>
      <c r="D72" s="7" t="s">
        <v>106</v>
      </c>
      <c r="G72" s="106"/>
      <c r="H72" s="106" t="s">
        <v>106</v>
      </c>
      <c r="I72" s="107" t="s">
        <v>106</v>
      </c>
      <c r="J72" s="108" t="s">
        <v>106</v>
      </c>
      <c r="K72" s="168"/>
      <c r="L72" s="170" t="s">
        <v>219</v>
      </c>
      <c r="M72" s="198" t="s">
        <v>1</v>
      </c>
      <c r="N72" s="56" t="s">
        <v>220</v>
      </c>
      <c r="O72" s="48" t="s">
        <v>106</v>
      </c>
    </row>
    <row r="73" spans="1:15" ht="30" customHeight="1" x14ac:dyDescent="0.25">
      <c r="A73" s="7">
        <v>18</v>
      </c>
      <c r="B73" s="7">
        <v>0</v>
      </c>
      <c r="C73" s="7" t="s">
        <v>221</v>
      </c>
      <c r="D73" s="7" t="s">
        <v>106</v>
      </c>
      <c r="F73" s="51" t="s">
        <v>107</v>
      </c>
      <c r="G73" s="112" t="s">
        <v>222</v>
      </c>
      <c r="H73" s="112" t="s">
        <v>223</v>
      </c>
      <c r="I73" s="113">
        <v>18</v>
      </c>
      <c r="J73" s="113" t="s">
        <v>224</v>
      </c>
      <c r="K73" s="249" t="s">
        <v>225</v>
      </c>
      <c r="L73" s="250"/>
      <c r="M73" s="198" t="s">
        <v>0</v>
      </c>
      <c r="N73" s="56"/>
      <c r="O73" s="47">
        <v>1</v>
      </c>
    </row>
    <row r="74" spans="1:15" ht="40.15" customHeight="1" x14ac:dyDescent="0.25">
      <c r="A74" s="7">
        <v>19</v>
      </c>
      <c r="B74" s="7">
        <v>0</v>
      </c>
      <c r="C74" s="7" t="s">
        <v>226</v>
      </c>
      <c r="D74" s="7" t="s">
        <v>106</v>
      </c>
      <c r="F74" s="51" t="s">
        <v>198</v>
      </c>
      <c r="G74" s="112" t="s">
        <v>222</v>
      </c>
      <c r="H74" s="112" t="s">
        <v>223</v>
      </c>
      <c r="I74" s="113">
        <v>19</v>
      </c>
      <c r="J74" s="113" t="s">
        <v>227</v>
      </c>
      <c r="K74" s="249" t="s">
        <v>228</v>
      </c>
      <c r="L74" s="250"/>
      <c r="M74" s="263" t="s">
        <v>229</v>
      </c>
      <c r="N74" s="264"/>
      <c r="O74" s="47">
        <v>1</v>
      </c>
    </row>
    <row r="75" spans="1:15" ht="30" customHeight="1" x14ac:dyDescent="0.25">
      <c r="A75" s="7">
        <v>20</v>
      </c>
      <c r="B75" s="7">
        <v>0</v>
      </c>
      <c r="C75" s="7" t="s">
        <v>230</v>
      </c>
      <c r="D75" s="7" t="s">
        <v>106</v>
      </c>
      <c r="F75" s="51" t="s">
        <v>111</v>
      </c>
      <c r="G75" s="103" t="s">
        <v>222</v>
      </c>
      <c r="H75" s="103" t="s">
        <v>223</v>
      </c>
      <c r="I75" s="104">
        <v>20</v>
      </c>
      <c r="J75" s="105" t="s">
        <v>231</v>
      </c>
      <c r="K75" s="249" t="s">
        <v>232</v>
      </c>
      <c r="L75" s="250"/>
      <c r="M75" s="202"/>
      <c r="N75" s="203"/>
      <c r="O75" s="47">
        <v>1</v>
      </c>
    </row>
    <row r="76" spans="1:15" ht="15" customHeight="1" x14ac:dyDescent="0.25">
      <c r="A76" s="7">
        <v>20</v>
      </c>
      <c r="B76" s="7">
        <v>0</v>
      </c>
      <c r="C76" s="7" t="s">
        <v>230</v>
      </c>
      <c r="D76" s="7" t="s">
        <v>106</v>
      </c>
      <c r="G76" s="103"/>
      <c r="H76" s="103" t="s">
        <v>106</v>
      </c>
      <c r="I76" s="104" t="s">
        <v>106</v>
      </c>
      <c r="J76" s="105" t="s">
        <v>106</v>
      </c>
      <c r="K76" s="166"/>
      <c r="L76" s="167" t="s">
        <v>233</v>
      </c>
      <c r="M76" s="198"/>
      <c r="N76" s="56"/>
      <c r="O76" s="47" t="s">
        <v>106</v>
      </c>
    </row>
    <row r="77" spans="1:15" ht="15" customHeight="1" x14ac:dyDescent="0.25">
      <c r="A77" s="7">
        <v>20</v>
      </c>
      <c r="B77" s="7">
        <v>0</v>
      </c>
      <c r="C77" s="7" t="s">
        <v>230</v>
      </c>
      <c r="D77" s="7" t="s">
        <v>106</v>
      </c>
      <c r="G77" s="103"/>
      <c r="H77" s="103" t="s">
        <v>106</v>
      </c>
      <c r="I77" s="104" t="s">
        <v>106</v>
      </c>
      <c r="J77" s="105" t="s">
        <v>106</v>
      </c>
      <c r="K77" s="166"/>
      <c r="L77" s="167" t="s">
        <v>234</v>
      </c>
      <c r="M77" s="198"/>
      <c r="N77" s="56"/>
      <c r="O77" s="47" t="s">
        <v>106</v>
      </c>
    </row>
    <row r="78" spans="1:15" ht="30" customHeight="1" x14ac:dyDescent="0.25">
      <c r="A78" s="7">
        <v>20</v>
      </c>
      <c r="B78" s="7">
        <v>0</v>
      </c>
      <c r="C78" s="7" t="s">
        <v>230</v>
      </c>
      <c r="D78" s="7" t="s">
        <v>106</v>
      </c>
      <c r="G78" s="103"/>
      <c r="H78" s="103" t="s">
        <v>106</v>
      </c>
      <c r="I78" s="104" t="s">
        <v>106</v>
      </c>
      <c r="J78" s="105" t="s">
        <v>106</v>
      </c>
      <c r="K78" s="166"/>
      <c r="L78" s="167" t="s">
        <v>235</v>
      </c>
      <c r="M78" s="198"/>
      <c r="N78" s="56"/>
      <c r="O78" s="47" t="s">
        <v>106</v>
      </c>
    </row>
    <row r="79" spans="1:15" ht="15" customHeight="1" x14ac:dyDescent="0.25">
      <c r="A79" s="7">
        <v>20</v>
      </c>
      <c r="B79" s="7">
        <v>0</v>
      </c>
      <c r="C79" s="7" t="s">
        <v>230</v>
      </c>
      <c r="D79" s="7" t="s">
        <v>106</v>
      </c>
      <c r="G79" s="103"/>
      <c r="H79" s="103" t="s">
        <v>106</v>
      </c>
      <c r="I79" s="104" t="s">
        <v>106</v>
      </c>
      <c r="J79" s="105" t="s">
        <v>106</v>
      </c>
      <c r="K79" s="166"/>
      <c r="L79" s="167" t="s">
        <v>236</v>
      </c>
      <c r="M79" s="198"/>
      <c r="N79" s="56"/>
      <c r="O79" s="47" t="s">
        <v>106</v>
      </c>
    </row>
    <row r="80" spans="1:15" ht="15" customHeight="1" x14ac:dyDescent="0.25">
      <c r="A80" s="7">
        <v>20</v>
      </c>
      <c r="B80" s="7">
        <v>0</v>
      </c>
      <c r="C80" s="7" t="s">
        <v>230</v>
      </c>
      <c r="D80" s="7" t="s">
        <v>106</v>
      </c>
      <c r="G80" s="103"/>
      <c r="H80" s="103" t="s">
        <v>106</v>
      </c>
      <c r="I80" s="104" t="s">
        <v>106</v>
      </c>
      <c r="J80" s="105" t="s">
        <v>106</v>
      </c>
      <c r="K80" s="166"/>
      <c r="L80" s="167" t="s">
        <v>237</v>
      </c>
      <c r="M80" s="198"/>
      <c r="N80" s="56"/>
      <c r="O80" s="47" t="s">
        <v>106</v>
      </c>
    </row>
    <row r="81" spans="1:15" ht="15" customHeight="1" x14ac:dyDescent="0.25">
      <c r="A81" s="7">
        <v>20</v>
      </c>
      <c r="B81" s="7">
        <v>0</v>
      </c>
      <c r="C81" s="7" t="s">
        <v>230</v>
      </c>
      <c r="D81" s="7" t="s">
        <v>106</v>
      </c>
      <c r="G81" s="103"/>
      <c r="H81" s="103" t="s">
        <v>106</v>
      </c>
      <c r="I81" s="104" t="s">
        <v>106</v>
      </c>
      <c r="J81" s="105" t="s">
        <v>106</v>
      </c>
      <c r="K81" s="166"/>
      <c r="L81" s="167" t="s">
        <v>238</v>
      </c>
      <c r="M81" s="198"/>
      <c r="N81" s="56"/>
      <c r="O81" s="47" t="s">
        <v>106</v>
      </c>
    </row>
    <row r="82" spans="1:15" ht="15" customHeight="1" x14ac:dyDescent="0.25">
      <c r="A82" s="7">
        <v>20</v>
      </c>
      <c r="B82" s="7">
        <v>0</v>
      </c>
      <c r="C82" s="7" t="s">
        <v>230</v>
      </c>
      <c r="D82" s="7" t="s">
        <v>106</v>
      </c>
      <c r="G82" s="103"/>
      <c r="H82" s="103" t="s">
        <v>106</v>
      </c>
      <c r="I82" s="104" t="s">
        <v>106</v>
      </c>
      <c r="J82" s="105" t="s">
        <v>106</v>
      </c>
      <c r="K82" s="166"/>
      <c r="L82" s="167" t="s">
        <v>239</v>
      </c>
      <c r="M82" s="198"/>
      <c r="N82" s="56"/>
      <c r="O82" s="47" t="s">
        <v>106</v>
      </c>
    </row>
    <row r="83" spans="1:15" ht="15" customHeight="1" x14ac:dyDescent="0.25">
      <c r="A83" s="7">
        <v>20</v>
      </c>
      <c r="B83" s="7">
        <v>0</v>
      </c>
      <c r="C83" s="7" t="s">
        <v>230</v>
      </c>
      <c r="D83" s="7" t="s">
        <v>106</v>
      </c>
      <c r="G83" s="103"/>
      <c r="H83" s="103" t="s">
        <v>106</v>
      </c>
      <c r="I83" s="104" t="s">
        <v>106</v>
      </c>
      <c r="J83" s="105" t="s">
        <v>106</v>
      </c>
      <c r="K83" s="166"/>
      <c r="L83" s="167" t="s">
        <v>240</v>
      </c>
      <c r="M83" s="198"/>
      <c r="N83" s="56"/>
      <c r="O83" s="47" t="s">
        <v>106</v>
      </c>
    </row>
    <row r="84" spans="1:15" ht="15" customHeight="1" x14ac:dyDescent="0.25">
      <c r="A84" s="7">
        <v>20</v>
      </c>
      <c r="B84" s="7">
        <v>0</v>
      </c>
      <c r="C84" s="7" t="s">
        <v>230</v>
      </c>
      <c r="D84" s="7" t="s">
        <v>106</v>
      </c>
      <c r="G84" s="103"/>
      <c r="H84" s="103" t="s">
        <v>106</v>
      </c>
      <c r="I84" s="104" t="s">
        <v>106</v>
      </c>
      <c r="J84" s="105" t="s">
        <v>106</v>
      </c>
      <c r="K84" s="166"/>
      <c r="L84" s="167" t="s">
        <v>241</v>
      </c>
      <c r="M84" s="198"/>
      <c r="N84" s="56"/>
      <c r="O84" s="47" t="s">
        <v>106</v>
      </c>
    </row>
    <row r="85" spans="1:15" ht="15" customHeight="1" x14ac:dyDescent="0.25">
      <c r="A85" s="7">
        <v>20</v>
      </c>
      <c r="B85" s="7">
        <v>0</v>
      </c>
      <c r="C85" s="7" t="s">
        <v>230</v>
      </c>
      <c r="D85" s="7" t="s">
        <v>106</v>
      </c>
      <c r="G85" s="103"/>
      <c r="H85" s="103" t="s">
        <v>106</v>
      </c>
      <c r="I85" s="104" t="s">
        <v>106</v>
      </c>
      <c r="J85" s="105" t="s">
        <v>106</v>
      </c>
      <c r="K85" s="166"/>
      <c r="L85" s="167" t="s">
        <v>242</v>
      </c>
      <c r="M85" s="198"/>
      <c r="N85" s="56"/>
      <c r="O85" s="47" t="s">
        <v>106</v>
      </c>
    </row>
    <row r="86" spans="1:15" ht="15" customHeight="1" x14ac:dyDescent="0.25">
      <c r="A86" s="7">
        <v>20</v>
      </c>
      <c r="B86" s="7">
        <v>0</v>
      </c>
      <c r="C86" s="7" t="s">
        <v>230</v>
      </c>
      <c r="D86" s="7" t="s">
        <v>106</v>
      </c>
      <c r="G86" s="103"/>
      <c r="H86" s="103" t="s">
        <v>106</v>
      </c>
      <c r="I86" s="104" t="s">
        <v>106</v>
      </c>
      <c r="J86" s="105" t="s">
        <v>106</v>
      </c>
      <c r="K86" s="166"/>
      <c r="L86" s="167" t="s">
        <v>243</v>
      </c>
      <c r="M86" s="198"/>
      <c r="N86" s="56"/>
      <c r="O86" s="47" t="s">
        <v>106</v>
      </c>
    </row>
    <row r="87" spans="1:15" ht="15" customHeight="1" x14ac:dyDescent="0.25">
      <c r="A87" s="7">
        <v>20</v>
      </c>
      <c r="B87" s="7">
        <v>0</v>
      </c>
      <c r="C87" s="7" t="s">
        <v>230</v>
      </c>
      <c r="D87" s="7" t="s">
        <v>106</v>
      </c>
      <c r="G87" s="103"/>
      <c r="H87" s="103" t="s">
        <v>106</v>
      </c>
      <c r="I87" s="104" t="s">
        <v>106</v>
      </c>
      <c r="J87" s="105" t="s">
        <v>106</v>
      </c>
      <c r="K87" s="166"/>
      <c r="L87" s="167" t="s">
        <v>244</v>
      </c>
      <c r="M87" s="198"/>
      <c r="N87" s="56"/>
      <c r="O87" s="47" t="s">
        <v>106</v>
      </c>
    </row>
    <row r="88" spans="1:15" ht="15" customHeight="1" x14ac:dyDescent="0.25">
      <c r="A88" s="7">
        <v>20</v>
      </c>
      <c r="B88" s="7">
        <v>0</v>
      </c>
      <c r="C88" s="7" t="s">
        <v>230</v>
      </c>
      <c r="D88" s="7" t="s">
        <v>106</v>
      </c>
      <c r="G88" s="103"/>
      <c r="H88" s="103" t="s">
        <v>106</v>
      </c>
      <c r="I88" s="104" t="s">
        <v>106</v>
      </c>
      <c r="J88" s="105" t="s">
        <v>106</v>
      </c>
      <c r="K88" s="166"/>
      <c r="L88" s="167" t="s">
        <v>245</v>
      </c>
      <c r="M88" s="198"/>
      <c r="N88" s="56"/>
      <c r="O88" s="47" t="s">
        <v>106</v>
      </c>
    </row>
    <row r="89" spans="1:15" ht="15" customHeight="1" x14ac:dyDescent="0.25">
      <c r="A89" s="7">
        <v>20</v>
      </c>
      <c r="B89" s="7">
        <v>0</v>
      </c>
      <c r="C89" s="7" t="s">
        <v>230</v>
      </c>
      <c r="D89" s="7" t="s">
        <v>106</v>
      </c>
      <c r="G89" s="103"/>
      <c r="H89" s="103" t="s">
        <v>106</v>
      </c>
      <c r="I89" s="104" t="s">
        <v>106</v>
      </c>
      <c r="J89" s="105" t="s">
        <v>106</v>
      </c>
      <c r="K89" s="166"/>
      <c r="L89" s="167" t="s">
        <v>246</v>
      </c>
      <c r="M89" s="198"/>
      <c r="N89" s="56"/>
      <c r="O89" s="47" t="s">
        <v>106</v>
      </c>
    </row>
    <row r="90" spans="1:15" ht="15" customHeight="1" x14ac:dyDescent="0.25">
      <c r="A90" s="7">
        <v>20</v>
      </c>
      <c r="B90" s="7">
        <v>0</v>
      </c>
      <c r="C90" s="7" t="s">
        <v>230</v>
      </c>
      <c r="D90" s="7" t="s">
        <v>106</v>
      </c>
      <c r="G90" s="103"/>
      <c r="H90" s="103" t="s">
        <v>106</v>
      </c>
      <c r="I90" s="104" t="s">
        <v>106</v>
      </c>
      <c r="J90" s="105" t="s">
        <v>106</v>
      </c>
      <c r="K90" s="166"/>
      <c r="L90" s="167" t="s">
        <v>247</v>
      </c>
      <c r="M90" s="198" t="s">
        <v>1</v>
      </c>
      <c r="N90" s="56"/>
      <c r="O90" s="47" t="s">
        <v>106</v>
      </c>
    </row>
    <row r="91" spans="1:15" ht="15" customHeight="1" x14ac:dyDescent="0.25">
      <c r="A91" s="7">
        <v>20</v>
      </c>
      <c r="B91" s="7">
        <v>0</v>
      </c>
      <c r="C91" s="7" t="s">
        <v>230</v>
      </c>
      <c r="D91" s="7" t="s">
        <v>106</v>
      </c>
      <c r="G91" s="103"/>
      <c r="H91" s="103" t="s">
        <v>106</v>
      </c>
      <c r="I91" s="104" t="s">
        <v>106</v>
      </c>
      <c r="J91" s="105" t="s">
        <v>106</v>
      </c>
      <c r="K91" s="166"/>
      <c r="L91" s="167" t="s">
        <v>248</v>
      </c>
      <c r="M91" s="198"/>
      <c r="N91" s="56"/>
      <c r="O91" s="47" t="s">
        <v>106</v>
      </c>
    </row>
    <row r="92" spans="1:15" ht="15" customHeight="1" x14ac:dyDescent="0.25">
      <c r="A92" s="7">
        <v>20</v>
      </c>
      <c r="B92" s="7">
        <v>0</v>
      </c>
      <c r="C92" s="7" t="s">
        <v>230</v>
      </c>
      <c r="D92" s="7" t="s">
        <v>106</v>
      </c>
      <c r="G92" s="106"/>
      <c r="H92" s="106" t="s">
        <v>106</v>
      </c>
      <c r="I92" s="107" t="s">
        <v>106</v>
      </c>
      <c r="J92" s="108" t="s">
        <v>106</v>
      </c>
      <c r="K92" s="168"/>
      <c r="L92" s="163" t="s">
        <v>249</v>
      </c>
      <c r="M92" s="198"/>
      <c r="N92" s="56"/>
      <c r="O92" s="48" t="s">
        <v>106</v>
      </c>
    </row>
    <row r="93" spans="1:15" ht="40.15" customHeight="1" x14ac:dyDescent="0.25">
      <c r="A93" s="7">
        <v>21</v>
      </c>
      <c r="B93" s="7">
        <v>0</v>
      </c>
      <c r="C93" s="7" t="s">
        <v>250</v>
      </c>
      <c r="D93" s="7" t="s">
        <v>106</v>
      </c>
      <c r="F93" s="51" t="s">
        <v>251</v>
      </c>
      <c r="G93" s="103" t="s">
        <v>222</v>
      </c>
      <c r="H93" s="103" t="s">
        <v>223</v>
      </c>
      <c r="I93" s="104">
        <v>21</v>
      </c>
      <c r="J93" s="105" t="s">
        <v>252</v>
      </c>
      <c r="K93" s="249" t="s">
        <v>253</v>
      </c>
      <c r="L93" s="250"/>
      <c r="M93" s="202"/>
      <c r="N93" s="203"/>
      <c r="O93" s="47">
        <v>1</v>
      </c>
    </row>
    <row r="94" spans="1:15" ht="15" customHeight="1" x14ac:dyDescent="0.25">
      <c r="A94" s="7">
        <v>21</v>
      </c>
      <c r="B94" s="7">
        <v>0</v>
      </c>
      <c r="C94" s="7" t="s">
        <v>250</v>
      </c>
      <c r="D94" s="7" t="s">
        <v>106</v>
      </c>
      <c r="G94" s="118"/>
      <c r="H94" s="118" t="s">
        <v>106</v>
      </c>
      <c r="I94" s="104" t="s">
        <v>106</v>
      </c>
      <c r="J94" s="105" t="s">
        <v>106</v>
      </c>
      <c r="K94" s="171"/>
      <c r="L94" s="169" t="s">
        <v>254</v>
      </c>
      <c r="M94" s="198" t="s">
        <v>1</v>
      </c>
      <c r="N94" s="232"/>
      <c r="O94" s="47" t="s">
        <v>106</v>
      </c>
    </row>
    <row r="95" spans="1:15" ht="15" customHeight="1" x14ac:dyDescent="0.25">
      <c r="A95" s="7">
        <v>21</v>
      </c>
      <c r="B95" s="7">
        <v>0</v>
      </c>
      <c r="C95" s="7" t="s">
        <v>250</v>
      </c>
      <c r="D95" s="7" t="s">
        <v>106</v>
      </c>
      <c r="G95" s="118"/>
      <c r="H95" s="118" t="s">
        <v>106</v>
      </c>
      <c r="I95" s="104" t="s">
        <v>106</v>
      </c>
      <c r="J95" s="105" t="s">
        <v>106</v>
      </c>
      <c r="K95" s="171"/>
      <c r="L95" s="169" t="s">
        <v>255</v>
      </c>
      <c r="M95" s="198"/>
      <c r="N95" s="232"/>
      <c r="O95" s="47" t="s">
        <v>106</v>
      </c>
    </row>
    <row r="96" spans="1:15" ht="15" customHeight="1" x14ac:dyDescent="0.25">
      <c r="A96" s="7">
        <v>21</v>
      </c>
      <c r="B96" s="7">
        <v>0</v>
      </c>
      <c r="C96" s="7" t="s">
        <v>250</v>
      </c>
      <c r="D96" s="7" t="s">
        <v>106</v>
      </c>
      <c r="G96" s="118"/>
      <c r="H96" s="118" t="s">
        <v>106</v>
      </c>
      <c r="I96" s="104" t="s">
        <v>106</v>
      </c>
      <c r="J96" s="105" t="s">
        <v>106</v>
      </c>
      <c r="K96" s="171"/>
      <c r="L96" s="169" t="s">
        <v>256</v>
      </c>
      <c r="M96" s="198"/>
      <c r="N96" s="56"/>
      <c r="O96" s="47" t="s">
        <v>106</v>
      </c>
    </row>
    <row r="97" spans="1:15" ht="15" customHeight="1" x14ac:dyDescent="0.25">
      <c r="A97" s="7">
        <v>21</v>
      </c>
      <c r="B97" s="7">
        <v>0</v>
      </c>
      <c r="C97" s="7" t="s">
        <v>250</v>
      </c>
      <c r="D97" s="7" t="s">
        <v>106</v>
      </c>
      <c r="G97" s="119"/>
      <c r="H97" s="119" t="s">
        <v>106</v>
      </c>
      <c r="I97" s="107" t="s">
        <v>106</v>
      </c>
      <c r="J97" s="108" t="s">
        <v>106</v>
      </c>
      <c r="K97" s="172"/>
      <c r="L97" s="170" t="s">
        <v>8</v>
      </c>
      <c r="M97" s="198"/>
      <c r="N97" s="56"/>
      <c r="O97" s="48" t="s">
        <v>106</v>
      </c>
    </row>
    <row r="98" spans="1:15" ht="30" customHeight="1" x14ac:dyDescent="0.25">
      <c r="A98" s="7">
        <v>23</v>
      </c>
      <c r="B98" s="7">
        <v>0</v>
      </c>
      <c r="C98" s="7" t="s">
        <v>259</v>
      </c>
      <c r="D98" s="7" t="s">
        <v>106</v>
      </c>
      <c r="F98" s="51" t="s">
        <v>111</v>
      </c>
      <c r="G98" s="50" t="s">
        <v>223</v>
      </c>
      <c r="H98" s="50" t="s">
        <v>223</v>
      </c>
      <c r="I98" s="104">
        <v>23</v>
      </c>
      <c r="J98" s="105" t="s">
        <v>260</v>
      </c>
      <c r="K98" s="249" t="s">
        <v>261</v>
      </c>
      <c r="L98" s="250"/>
      <c r="M98" s="202"/>
      <c r="N98" s="203"/>
      <c r="O98" s="47">
        <v>1</v>
      </c>
    </row>
    <row r="99" spans="1:15" ht="15" customHeight="1" x14ac:dyDescent="0.25">
      <c r="A99" s="7">
        <v>23</v>
      </c>
      <c r="B99" s="7">
        <v>0</v>
      </c>
      <c r="C99" s="7" t="s">
        <v>259</v>
      </c>
      <c r="D99" s="7" t="s">
        <v>106</v>
      </c>
      <c r="G99" s="103"/>
      <c r="H99" s="103" t="s">
        <v>106</v>
      </c>
      <c r="I99" s="104" t="s">
        <v>106</v>
      </c>
      <c r="J99" s="105" t="s">
        <v>106</v>
      </c>
      <c r="K99" s="166"/>
      <c r="L99" s="169" t="s">
        <v>262</v>
      </c>
      <c r="M99" s="198" t="s">
        <v>1</v>
      </c>
      <c r="N99" s="56"/>
      <c r="O99" s="47" t="s">
        <v>106</v>
      </c>
    </row>
    <row r="100" spans="1:15" ht="15" customHeight="1" x14ac:dyDescent="0.25">
      <c r="A100" s="7">
        <v>23</v>
      </c>
      <c r="B100" s="7">
        <v>0</v>
      </c>
      <c r="C100" s="7" t="s">
        <v>259</v>
      </c>
      <c r="D100" s="7" t="s">
        <v>106</v>
      </c>
      <c r="G100" s="103"/>
      <c r="H100" s="103" t="s">
        <v>106</v>
      </c>
      <c r="I100" s="104" t="s">
        <v>106</v>
      </c>
      <c r="J100" s="105" t="s">
        <v>106</v>
      </c>
      <c r="K100" s="166"/>
      <c r="L100" s="169" t="s">
        <v>263</v>
      </c>
      <c r="M100" s="198" t="s">
        <v>1</v>
      </c>
      <c r="N100" s="56"/>
      <c r="O100" s="47" t="s">
        <v>106</v>
      </c>
    </row>
    <row r="101" spans="1:15" ht="15" customHeight="1" x14ac:dyDescent="0.25">
      <c r="A101" s="7">
        <v>23</v>
      </c>
      <c r="B101" s="7">
        <v>0</v>
      </c>
      <c r="C101" s="7" t="s">
        <v>259</v>
      </c>
      <c r="D101" s="7" t="s">
        <v>106</v>
      </c>
      <c r="G101" s="103"/>
      <c r="H101" s="103" t="s">
        <v>106</v>
      </c>
      <c r="I101" s="104" t="s">
        <v>106</v>
      </c>
      <c r="J101" s="105" t="s">
        <v>106</v>
      </c>
      <c r="K101" s="166"/>
      <c r="L101" s="169" t="s">
        <v>264</v>
      </c>
      <c r="M101" s="198" t="s">
        <v>1</v>
      </c>
      <c r="N101" s="56"/>
      <c r="O101" s="47" t="s">
        <v>106</v>
      </c>
    </row>
    <row r="102" spans="1:15" ht="15" customHeight="1" x14ac:dyDescent="0.25">
      <c r="A102" s="7">
        <v>23</v>
      </c>
      <c r="B102" s="7">
        <v>0</v>
      </c>
      <c r="C102" s="7" t="s">
        <v>259</v>
      </c>
      <c r="D102" s="7" t="s">
        <v>106</v>
      </c>
      <c r="G102" s="103"/>
      <c r="H102" s="103" t="s">
        <v>106</v>
      </c>
      <c r="I102" s="104" t="s">
        <v>106</v>
      </c>
      <c r="J102" s="105" t="s">
        <v>106</v>
      </c>
      <c r="K102" s="166"/>
      <c r="L102" s="169" t="s">
        <v>265</v>
      </c>
      <c r="M102" s="198"/>
      <c r="N102" s="56"/>
      <c r="O102" s="47" t="s">
        <v>106</v>
      </c>
    </row>
    <row r="103" spans="1:15" ht="15" customHeight="1" x14ac:dyDescent="0.25">
      <c r="A103" s="7">
        <v>23</v>
      </c>
      <c r="B103" s="7">
        <v>0</v>
      </c>
      <c r="C103" s="7" t="s">
        <v>259</v>
      </c>
      <c r="D103" s="7" t="s">
        <v>106</v>
      </c>
      <c r="G103" s="103"/>
      <c r="H103" s="103" t="s">
        <v>106</v>
      </c>
      <c r="I103" s="104" t="s">
        <v>106</v>
      </c>
      <c r="J103" s="105" t="s">
        <v>106</v>
      </c>
      <c r="K103" s="171"/>
      <c r="L103" s="167" t="s">
        <v>266</v>
      </c>
      <c r="M103" s="198"/>
      <c r="N103" s="56"/>
      <c r="O103" s="47" t="s">
        <v>106</v>
      </c>
    </row>
    <row r="104" spans="1:15" ht="15" customHeight="1" x14ac:dyDescent="0.25">
      <c r="A104" s="7">
        <v>23</v>
      </c>
      <c r="B104" s="7">
        <v>0</v>
      </c>
      <c r="C104" s="7" t="s">
        <v>259</v>
      </c>
      <c r="D104" s="7" t="s">
        <v>106</v>
      </c>
      <c r="G104" s="103"/>
      <c r="H104" s="103" t="s">
        <v>106</v>
      </c>
      <c r="I104" s="104" t="s">
        <v>106</v>
      </c>
      <c r="J104" s="105" t="s">
        <v>106</v>
      </c>
      <c r="K104" s="171"/>
      <c r="L104" s="167" t="s">
        <v>267</v>
      </c>
      <c r="M104" s="198"/>
      <c r="N104" s="56"/>
      <c r="O104" s="47" t="s">
        <v>106</v>
      </c>
    </row>
    <row r="105" spans="1:15" ht="15" customHeight="1" x14ac:dyDescent="0.25">
      <c r="A105" s="7">
        <v>23</v>
      </c>
      <c r="B105" s="7">
        <v>0</v>
      </c>
      <c r="C105" s="7" t="s">
        <v>259</v>
      </c>
      <c r="D105" s="7" t="s">
        <v>106</v>
      </c>
      <c r="G105" s="103"/>
      <c r="H105" s="103" t="s">
        <v>106</v>
      </c>
      <c r="I105" s="104" t="s">
        <v>106</v>
      </c>
      <c r="J105" s="105" t="s">
        <v>106</v>
      </c>
      <c r="K105" s="171"/>
      <c r="L105" s="169" t="s">
        <v>144</v>
      </c>
      <c r="M105" s="198"/>
      <c r="N105" s="56" t="s">
        <v>113</v>
      </c>
      <c r="O105" s="47" t="s">
        <v>106</v>
      </c>
    </row>
    <row r="106" spans="1:15" ht="15" customHeight="1" x14ac:dyDescent="0.25">
      <c r="A106" s="7">
        <v>23</v>
      </c>
      <c r="B106" s="7">
        <v>0</v>
      </c>
      <c r="C106" s="7" t="s">
        <v>259</v>
      </c>
      <c r="D106" s="7" t="s">
        <v>106</v>
      </c>
      <c r="G106" s="106"/>
      <c r="H106" s="106" t="s">
        <v>106</v>
      </c>
      <c r="I106" s="107" t="s">
        <v>106</v>
      </c>
      <c r="J106" s="108" t="s">
        <v>106</v>
      </c>
      <c r="K106" s="168"/>
      <c r="L106" s="170" t="s">
        <v>268</v>
      </c>
      <c r="M106" s="198"/>
      <c r="N106" s="56"/>
      <c r="O106" s="48" t="s">
        <v>106</v>
      </c>
    </row>
    <row r="107" spans="1:15" ht="30" customHeight="1" x14ac:dyDescent="0.25">
      <c r="A107" s="7">
        <v>24</v>
      </c>
      <c r="B107" s="7">
        <v>0</v>
      </c>
      <c r="C107" s="7" t="s">
        <v>269</v>
      </c>
      <c r="D107" s="7" t="s">
        <v>106</v>
      </c>
      <c r="F107" s="51" t="s">
        <v>107</v>
      </c>
      <c r="G107" s="120" t="s">
        <v>223</v>
      </c>
      <c r="H107" s="120" t="s">
        <v>223</v>
      </c>
      <c r="I107" s="113">
        <v>24</v>
      </c>
      <c r="J107" s="113" t="s">
        <v>270</v>
      </c>
      <c r="K107" s="249" t="s">
        <v>271</v>
      </c>
      <c r="L107" s="250"/>
      <c r="M107" s="198" t="s">
        <v>8</v>
      </c>
      <c r="N107" s="56" t="s">
        <v>1232</v>
      </c>
      <c r="O107" s="47">
        <v>1</v>
      </c>
    </row>
    <row r="108" spans="1:15" ht="30" customHeight="1" x14ac:dyDescent="0.25">
      <c r="A108" s="7">
        <v>25</v>
      </c>
      <c r="B108" s="7">
        <v>0</v>
      </c>
      <c r="C108" s="7" t="s">
        <v>272</v>
      </c>
      <c r="D108" s="7" t="s">
        <v>106</v>
      </c>
      <c r="F108" s="51" t="s">
        <v>111</v>
      </c>
      <c r="G108" s="242" t="s">
        <v>223</v>
      </c>
      <c r="H108" s="242" t="s">
        <v>223</v>
      </c>
      <c r="I108" s="104">
        <v>25</v>
      </c>
      <c r="J108" s="105" t="s">
        <v>273</v>
      </c>
      <c r="K108" s="249" t="s">
        <v>274</v>
      </c>
      <c r="L108" s="250"/>
      <c r="M108" s="202"/>
      <c r="N108" s="203"/>
      <c r="O108" s="47">
        <v>1</v>
      </c>
    </row>
    <row r="109" spans="1:15" ht="15" customHeight="1" x14ac:dyDescent="0.25">
      <c r="A109" s="7">
        <v>25</v>
      </c>
      <c r="B109" s="7">
        <v>0</v>
      </c>
      <c r="C109" s="7" t="s">
        <v>272</v>
      </c>
      <c r="D109" s="7" t="s">
        <v>106</v>
      </c>
      <c r="G109" s="242"/>
      <c r="H109" s="242"/>
      <c r="I109" s="104" t="s">
        <v>106</v>
      </c>
      <c r="J109" s="105" t="s">
        <v>106</v>
      </c>
      <c r="K109" s="166"/>
      <c r="L109" s="169" t="s">
        <v>275</v>
      </c>
      <c r="M109" s="198"/>
      <c r="N109" s="56"/>
      <c r="O109" s="47" t="s">
        <v>106</v>
      </c>
    </row>
    <row r="110" spans="1:15" ht="15" customHeight="1" x14ac:dyDescent="0.25">
      <c r="A110" s="7">
        <v>25</v>
      </c>
      <c r="B110" s="7">
        <v>0</v>
      </c>
      <c r="C110" s="7" t="s">
        <v>272</v>
      </c>
      <c r="D110" s="7" t="s">
        <v>106</v>
      </c>
      <c r="G110" s="103"/>
      <c r="H110" s="103" t="s">
        <v>106</v>
      </c>
      <c r="I110" s="104" t="s">
        <v>106</v>
      </c>
      <c r="J110" s="105" t="s">
        <v>106</v>
      </c>
      <c r="K110" s="166"/>
      <c r="L110" s="169" t="s">
        <v>276</v>
      </c>
      <c r="M110" s="198"/>
      <c r="N110" s="56"/>
      <c r="O110" s="47" t="s">
        <v>106</v>
      </c>
    </row>
    <row r="111" spans="1:15" ht="15" customHeight="1" x14ac:dyDescent="0.25">
      <c r="A111" s="7">
        <v>25</v>
      </c>
      <c r="B111" s="7">
        <v>0</v>
      </c>
      <c r="C111" s="7" t="s">
        <v>272</v>
      </c>
      <c r="D111" s="7" t="s">
        <v>106</v>
      </c>
      <c r="G111" s="103"/>
      <c r="H111" s="103" t="s">
        <v>106</v>
      </c>
      <c r="I111" s="104" t="s">
        <v>106</v>
      </c>
      <c r="J111" s="105" t="s">
        <v>106</v>
      </c>
      <c r="K111" s="166"/>
      <c r="L111" s="169" t="s">
        <v>277</v>
      </c>
      <c r="M111" s="198"/>
      <c r="N111" s="56"/>
      <c r="O111" s="47" t="s">
        <v>106</v>
      </c>
    </row>
    <row r="112" spans="1:15" ht="15" customHeight="1" x14ac:dyDescent="0.25">
      <c r="A112" s="7">
        <v>25</v>
      </c>
      <c r="B112" s="7">
        <v>0</v>
      </c>
      <c r="C112" s="7" t="s">
        <v>272</v>
      </c>
      <c r="D112" s="7" t="s">
        <v>106</v>
      </c>
      <c r="G112" s="103"/>
      <c r="H112" s="103" t="s">
        <v>106</v>
      </c>
      <c r="I112" s="104" t="s">
        <v>106</v>
      </c>
      <c r="J112" s="105" t="s">
        <v>106</v>
      </c>
      <c r="K112" s="166"/>
      <c r="L112" s="169" t="s">
        <v>219</v>
      </c>
      <c r="M112" s="198"/>
      <c r="N112" s="56" t="s">
        <v>113</v>
      </c>
      <c r="O112" s="47" t="s">
        <v>106</v>
      </c>
    </row>
    <row r="113" spans="1:15" ht="60" x14ac:dyDescent="0.25">
      <c r="A113" s="7">
        <v>25</v>
      </c>
      <c r="B113" s="7">
        <v>0</v>
      </c>
      <c r="C113" s="7" t="s">
        <v>272</v>
      </c>
      <c r="D113" s="7" t="s">
        <v>106</v>
      </c>
      <c r="G113" s="106"/>
      <c r="H113" s="106" t="s">
        <v>106</v>
      </c>
      <c r="I113" s="107" t="s">
        <v>106</v>
      </c>
      <c r="J113" s="108" t="s">
        <v>106</v>
      </c>
      <c r="K113" s="168"/>
      <c r="L113" s="170" t="s">
        <v>278</v>
      </c>
      <c r="M113" s="198" t="s">
        <v>1</v>
      </c>
      <c r="N113" s="56" t="s">
        <v>1269</v>
      </c>
      <c r="O113" s="48" t="s">
        <v>106</v>
      </c>
    </row>
    <row r="114" spans="1:15" ht="30" customHeight="1" x14ac:dyDescent="0.25">
      <c r="A114" s="7">
        <v>27</v>
      </c>
      <c r="B114" s="7">
        <v>0</v>
      </c>
      <c r="C114" s="7" t="s">
        <v>280</v>
      </c>
      <c r="D114" s="7" t="s">
        <v>106</v>
      </c>
      <c r="F114" s="51" t="s">
        <v>111</v>
      </c>
      <c r="G114" s="50" t="s">
        <v>223</v>
      </c>
      <c r="H114" s="50" t="s">
        <v>223</v>
      </c>
      <c r="I114" s="104">
        <v>27</v>
      </c>
      <c r="J114" s="105" t="s">
        <v>281</v>
      </c>
      <c r="K114" s="249" t="s">
        <v>282</v>
      </c>
      <c r="L114" s="250"/>
      <c r="M114" s="202"/>
      <c r="N114" s="203"/>
      <c r="O114" s="47">
        <v>1</v>
      </c>
    </row>
    <row r="115" spans="1:15" ht="15" customHeight="1" x14ac:dyDescent="0.25">
      <c r="A115" s="7">
        <v>27</v>
      </c>
      <c r="B115" s="7">
        <v>0</v>
      </c>
      <c r="C115" s="7" t="s">
        <v>280</v>
      </c>
      <c r="D115" s="7" t="s">
        <v>106</v>
      </c>
      <c r="G115" s="103"/>
      <c r="H115" s="103" t="s">
        <v>106</v>
      </c>
      <c r="I115" s="104" t="s">
        <v>106</v>
      </c>
      <c r="J115" s="105" t="s">
        <v>106</v>
      </c>
      <c r="K115" s="166"/>
      <c r="L115" s="167" t="s">
        <v>283</v>
      </c>
      <c r="M115" s="198"/>
      <c r="N115" s="56"/>
      <c r="O115" s="47" t="s">
        <v>106</v>
      </c>
    </row>
    <row r="116" spans="1:15" ht="15" customHeight="1" x14ac:dyDescent="0.25">
      <c r="A116" s="7">
        <v>27</v>
      </c>
      <c r="B116" s="7">
        <v>0</v>
      </c>
      <c r="C116" s="7" t="s">
        <v>280</v>
      </c>
      <c r="D116" s="7" t="s">
        <v>106</v>
      </c>
      <c r="G116" s="103"/>
      <c r="H116" s="103" t="s">
        <v>106</v>
      </c>
      <c r="I116" s="104" t="s">
        <v>106</v>
      </c>
      <c r="J116" s="105" t="s">
        <v>106</v>
      </c>
      <c r="K116" s="166"/>
      <c r="L116" s="167" t="s">
        <v>284</v>
      </c>
      <c r="M116" s="198"/>
      <c r="N116" s="56"/>
      <c r="O116" s="47" t="s">
        <v>106</v>
      </c>
    </row>
    <row r="117" spans="1:15" ht="15" customHeight="1" x14ac:dyDescent="0.25">
      <c r="A117" s="7">
        <v>27</v>
      </c>
      <c r="B117" s="7">
        <v>0</v>
      </c>
      <c r="C117" s="7" t="s">
        <v>280</v>
      </c>
      <c r="D117" s="7" t="s">
        <v>106</v>
      </c>
      <c r="G117" s="103"/>
      <c r="H117" s="103" t="s">
        <v>106</v>
      </c>
      <c r="I117" s="104" t="s">
        <v>106</v>
      </c>
      <c r="J117" s="105" t="s">
        <v>106</v>
      </c>
      <c r="K117" s="166"/>
      <c r="L117" s="167" t="s">
        <v>285</v>
      </c>
      <c r="M117" s="198"/>
      <c r="N117" s="56"/>
      <c r="O117" s="47" t="s">
        <v>106</v>
      </c>
    </row>
    <row r="118" spans="1:15" ht="15" customHeight="1" x14ac:dyDescent="0.25">
      <c r="A118" s="7">
        <v>27</v>
      </c>
      <c r="B118" s="7">
        <v>0</v>
      </c>
      <c r="C118" s="7" t="s">
        <v>280</v>
      </c>
      <c r="D118" s="7" t="s">
        <v>106</v>
      </c>
      <c r="G118" s="103"/>
      <c r="H118" s="103" t="s">
        <v>106</v>
      </c>
      <c r="I118" s="104" t="s">
        <v>106</v>
      </c>
      <c r="J118" s="105" t="s">
        <v>106</v>
      </c>
      <c r="K118" s="166"/>
      <c r="L118" s="173" t="s">
        <v>286</v>
      </c>
      <c r="M118" s="198"/>
      <c r="N118" s="56"/>
      <c r="O118" s="47" t="s">
        <v>106</v>
      </c>
    </row>
    <row r="119" spans="1:15" ht="15" customHeight="1" x14ac:dyDescent="0.25">
      <c r="A119" s="7">
        <v>27</v>
      </c>
      <c r="B119" s="7">
        <v>0</v>
      </c>
      <c r="C119" s="7" t="s">
        <v>280</v>
      </c>
      <c r="D119" s="7" t="s">
        <v>106</v>
      </c>
      <c r="G119" s="103"/>
      <c r="H119" s="103" t="s">
        <v>106</v>
      </c>
      <c r="I119" s="104" t="s">
        <v>106</v>
      </c>
      <c r="J119" s="105" t="s">
        <v>106</v>
      </c>
      <c r="K119" s="166"/>
      <c r="L119" s="167" t="s">
        <v>144</v>
      </c>
      <c r="M119" s="198"/>
      <c r="N119" s="56" t="s">
        <v>113</v>
      </c>
      <c r="O119" s="47" t="s">
        <v>106</v>
      </c>
    </row>
    <row r="120" spans="1:15" ht="15" customHeight="1" x14ac:dyDescent="0.25">
      <c r="A120" s="7">
        <v>27</v>
      </c>
      <c r="B120" s="7">
        <v>0</v>
      </c>
      <c r="C120" s="7" t="s">
        <v>280</v>
      </c>
      <c r="D120" s="7" t="s">
        <v>106</v>
      </c>
      <c r="G120" s="106"/>
      <c r="H120" s="106" t="s">
        <v>106</v>
      </c>
      <c r="I120" s="107" t="s">
        <v>106</v>
      </c>
      <c r="J120" s="108" t="s">
        <v>106</v>
      </c>
      <c r="K120" s="168"/>
      <c r="L120" s="163" t="s">
        <v>287</v>
      </c>
      <c r="M120" s="198" t="s">
        <v>1</v>
      </c>
      <c r="N120" s="56"/>
      <c r="O120" s="48" t="s">
        <v>106</v>
      </c>
    </row>
    <row r="121" spans="1:15" ht="30" customHeight="1" x14ac:dyDescent="0.25">
      <c r="A121" s="7">
        <v>32</v>
      </c>
      <c r="B121" s="7">
        <v>0</v>
      </c>
      <c r="C121" s="7" t="s">
        <v>295</v>
      </c>
      <c r="D121" s="7" t="s">
        <v>106</v>
      </c>
      <c r="F121" s="51" t="s">
        <v>107</v>
      </c>
      <c r="G121" s="100" t="s">
        <v>22</v>
      </c>
      <c r="H121" s="100" t="s">
        <v>223</v>
      </c>
      <c r="I121" s="101">
        <v>32</v>
      </c>
      <c r="J121" s="102" t="s">
        <v>296</v>
      </c>
      <c r="K121" s="249" t="s">
        <v>297</v>
      </c>
      <c r="L121" s="250"/>
      <c r="M121" s="198" t="s">
        <v>0</v>
      </c>
      <c r="N121" s="56"/>
      <c r="O121" s="47">
        <v>1</v>
      </c>
    </row>
    <row r="122" spans="1:15" ht="45" customHeight="1" x14ac:dyDescent="0.25">
      <c r="A122" s="7">
        <v>32</v>
      </c>
      <c r="B122" s="7">
        <v>1</v>
      </c>
      <c r="C122" s="7" t="s">
        <v>295</v>
      </c>
      <c r="D122" s="7" t="s">
        <v>109</v>
      </c>
      <c r="E122" s="7" t="s">
        <v>110</v>
      </c>
      <c r="F122" s="51" t="s">
        <v>115</v>
      </c>
      <c r="G122" s="106"/>
      <c r="H122" s="106" t="s">
        <v>106</v>
      </c>
      <c r="I122" s="107" t="s">
        <v>298</v>
      </c>
      <c r="J122" s="107" t="s">
        <v>299</v>
      </c>
      <c r="K122" s="255" t="s">
        <v>292</v>
      </c>
      <c r="L122" s="256" t="s">
        <v>292</v>
      </c>
      <c r="M122" s="261" t="s">
        <v>1233</v>
      </c>
      <c r="N122" s="262"/>
      <c r="O122" s="47">
        <v>1</v>
      </c>
    </row>
    <row r="123" spans="1:15" ht="15" customHeight="1" x14ac:dyDescent="0.25">
      <c r="A123" s="7">
        <v>33</v>
      </c>
      <c r="B123" s="7">
        <v>0</v>
      </c>
      <c r="C123" s="7" t="s">
        <v>300</v>
      </c>
      <c r="D123" s="7" t="s">
        <v>106</v>
      </c>
      <c r="F123" s="51" t="s">
        <v>111</v>
      </c>
      <c r="G123" s="103" t="s">
        <v>22</v>
      </c>
      <c r="H123" s="246" t="s">
        <v>223</v>
      </c>
      <c r="I123" s="104">
        <v>33</v>
      </c>
      <c r="J123" s="105" t="s">
        <v>301</v>
      </c>
      <c r="K123" s="257" t="s">
        <v>302</v>
      </c>
      <c r="L123" s="258"/>
      <c r="M123" s="202"/>
      <c r="N123" s="203"/>
      <c r="O123" s="47">
        <v>1</v>
      </c>
    </row>
    <row r="124" spans="1:15" ht="15" customHeight="1" x14ac:dyDescent="0.25">
      <c r="A124" s="7">
        <v>33</v>
      </c>
      <c r="B124" s="7">
        <v>0</v>
      </c>
      <c r="C124" s="7" t="s">
        <v>300</v>
      </c>
      <c r="D124" s="7" t="s">
        <v>106</v>
      </c>
      <c r="G124" s="103"/>
      <c r="H124" s="246"/>
      <c r="I124" s="104" t="s">
        <v>106</v>
      </c>
      <c r="J124" s="105" t="s">
        <v>106</v>
      </c>
      <c r="K124" s="166"/>
      <c r="L124" s="167" t="s">
        <v>303</v>
      </c>
      <c r="M124" s="198" t="s">
        <v>1</v>
      </c>
      <c r="N124" s="56"/>
      <c r="O124" s="47" t="s">
        <v>106</v>
      </c>
    </row>
    <row r="125" spans="1:15" ht="15" customHeight="1" x14ac:dyDescent="0.25">
      <c r="A125" s="7">
        <v>33</v>
      </c>
      <c r="B125" s="7">
        <v>0</v>
      </c>
      <c r="C125" s="7" t="s">
        <v>300</v>
      </c>
      <c r="D125" s="7" t="s">
        <v>106</v>
      </c>
      <c r="G125" s="103"/>
      <c r="H125" s="103" t="s">
        <v>106</v>
      </c>
      <c r="I125" s="104" t="s">
        <v>106</v>
      </c>
      <c r="J125" s="105" t="s">
        <v>106</v>
      </c>
      <c r="K125" s="166"/>
      <c r="L125" s="167" t="s">
        <v>304</v>
      </c>
      <c r="M125" s="198"/>
      <c r="N125" s="56"/>
      <c r="O125" s="47" t="s">
        <v>106</v>
      </c>
    </row>
    <row r="126" spans="1:15" ht="15" customHeight="1" x14ac:dyDescent="0.25">
      <c r="A126" s="7">
        <v>33</v>
      </c>
      <c r="B126" s="7">
        <v>0</v>
      </c>
      <c r="C126" s="7" t="s">
        <v>300</v>
      </c>
      <c r="D126" s="7" t="s">
        <v>106</v>
      </c>
      <c r="G126" s="103"/>
      <c r="H126" s="103" t="s">
        <v>106</v>
      </c>
      <c r="I126" s="104" t="s">
        <v>106</v>
      </c>
      <c r="J126" s="105" t="s">
        <v>106</v>
      </c>
      <c r="K126" s="166"/>
      <c r="L126" s="167" t="s">
        <v>305</v>
      </c>
      <c r="M126" s="198"/>
      <c r="N126" s="56"/>
      <c r="O126" s="47" t="s">
        <v>106</v>
      </c>
    </row>
    <row r="127" spans="1:15" ht="15" customHeight="1" x14ac:dyDescent="0.25">
      <c r="A127" s="7">
        <v>33</v>
      </c>
      <c r="B127" s="7">
        <v>0</v>
      </c>
      <c r="C127" s="7" t="s">
        <v>300</v>
      </c>
      <c r="D127" s="7" t="s">
        <v>106</v>
      </c>
      <c r="G127" s="103"/>
      <c r="H127" s="103" t="s">
        <v>106</v>
      </c>
      <c r="I127" s="104" t="s">
        <v>106</v>
      </c>
      <c r="J127" s="105" t="s">
        <v>106</v>
      </c>
      <c r="K127" s="166"/>
      <c r="L127" s="167" t="s">
        <v>306</v>
      </c>
      <c r="M127" s="198"/>
      <c r="N127" s="56"/>
      <c r="O127" s="47" t="s">
        <v>106</v>
      </c>
    </row>
    <row r="128" spans="1:15" ht="15" customHeight="1" x14ac:dyDescent="0.25">
      <c r="A128" s="7">
        <v>33</v>
      </c>
      <c r="B128" s="7">
        <v>0</v>
      </c>
      <c r="C128" s="7" t="s">
        <v>300</v>
      </c>
      <c r="D128" s="7" t="s">
        <v>106</v>
      </c>
      <c r="G128" s="106"/>
      <c r="H128" s="106" t="s">
        <v>106</v>
      </c>
      <c r="I128" s="107" t="s">
        <v>106</v>
      </c>
      <c r="J128" s="108" t="s">
        <v>106</v>
      </c>
      <c r="K128" s="168"/>
      <c r="L128" s="163" t="s">
        <v>144</v>
      </c>
      <c r="M128" s="198"/>
      <c r="N128" s="56" t="s">
        <v>113</v>
      </c>
      <c r="O128" s="48" t="s">
        <v>106</v>
      </c>
    </row>
    <row r="129" spans="1:15" ht="15" customHeight="1" x14ac:dyDescent="0.25">
      <c r="A129" s="7">
        <v>34</v>
      </c>
      <c r="B129" s="7">
        <v>0</v>
      </c>
      <c r="C129" s="7" t="s">
        <v>307</v>
      </c>
      <c r="D129" s="7" t="s">
        <v>106</v>
      </c>
      <c r="F129" s="51" t="s">
        <v>111</v>
      </c>
      <c r="G129" s="103" t="s">
        <v>22</v>
      </c>
      <c r="H129" s="245" t="s">
        <v>223</v>
      </c>
      <c r="I129" s="104">
        <v>34</v>
      </c>
      <c r="J129" s="105" t="s">
        <v>308</v>
      </c>
      <c r="K129" s="253" t="s">
        <v>309</v>
      </c>
      <c r="L129" s="254"/>
      <c r="M129" s="202"/>
      <c r="N129" s="203"/>
      <c r="O129" s="47">
        <v>1</v>
      </c>
    </row>
    <row r="130" spans="1:15" ht="15" customHeight="1" x14ac:dyDescent="0.25">
      <c r="A130" s="7">
        <v>34</v>
      </c>
      <c r="B130" s="7">
        <v>0</v>
      </c>
      <c r="C130" s="7" t="s">
        <v>307</v>
      </c>
      <c r="D130" s="7" t="s">
        <v>106</v>
      </c>
      <c r="G130" s="103"/>
      <c r="H130" s="246"/>
      <c r="I130" s="104" t="s">
        <v>106</v>
      </c>
      <c r="J130" s="105" t="s">
        <v>106</v>
      </c>
      <c r="K130" s="166"/>
      <c r="L130" s="167" t="s">
        <v>310</v>
      </c>
      <c r="M130" s="198" t="s">
        <v>1</v>
      </c>
      <c r="N130" s="56" t="s">
        <v>1234</v>
      </c>
      <c r="O130" s="47" t="s">
        <v>106</v>
      </c>
    </row>
    <row r="131" spans="1:15" ht="15" customHeight="1" x14ac:dyDescent="0.25">
      <c r="A131" s="7">
        <v>34</v>
      </c>
      <c r="B131" s="7">
        <v>0</v>
      </c>
      <c r="C131" s="7" t="s">
        <v>307</v>
      </c>
      <c r="D131" s="7" t="s">
        <v>106</v>
      </c>
      <c r="G131" s="103"/>
      <c r="H131" s="103" t="s">
        <v>106</v>
      </c>
      <c r="I131" s="104" t="s">
        <v>106</v>
      </c>
      <c r="J131" s="105" t="s">
        <v>106</v>
      </c>
      <c r="K131" s="166"/>
      <c r="L131" s="167" t="s">
        <v>311</v>
      </c>
      <c r="M131" s="198"/>
      <c r="N131" s="56"/>
      <c r="O131" s="47" t="s">
        <v>106</v>
      </c>
    </row>
    <row r="132" spans="1:15" ht="15" customHeight="1" x14ac:dyDescent="0.25">
      <c r="A132" s="7">
        <v>34</v>
      </c>
      <c r="B132" s="7">
        <v>0</v>
      </c>
      <c r="C132" s="7" t="s">
        <v>307</v>
      </c>
      <c r="D132" s="7" t="s">
        <v>106</v>
      </c>
      <c r="G132" s="103"/>
      <c r="H132" s="103" t="s">
        <v>106</v>
      </c>
      <c r="I132" s="104" t="s">
        <v>106</v>
      </c>
      <c r="J132" s="105" t="s">
        <v>106</v>
      </c>
      <c r="K132" s="166"/>
      <c r="L132" s="167" t="s">
        <v>312</v>
      </c>
      <c r="M132" s="198"/>
      <c r="N132" s="56"/>
      <c r="O132" s="47" t="s">
        <v>106</v>
      </c>
    </row>
    <row r="133" spans="1:15" ht="15" customHeight="1" x14ac:dyDescent="0.25">
      <c r="A133" s="7">
        <v>34</v>
      </c>
      <c r="B133" s="7">
        <v>0</v>
      </c>
      <c r="C133" s="7" t="s">
        <v>307</v>
      </c>
      <c r="D133" s="7" t="s">
        <v>106</v>
      </c>
      <c r="G133" s="103"/>
      <c r="H133" s="103" t="s">
        <v>106</v>
      </c>
      <c r="I133" s="104" t="s">
        <v>106</v>
      </c>
      <c r="J133" s="105" t="s">
        <v>106</v>
      </c>
      <c r="K133" s="166"/>
      <c r="L133" s="167" t="s">
        <v>306</v>
      </c>
      <c r="M133" s="198"/>
      <c r="N133" s="56"/>
      <c r="O133" s="47" t="s">
        <v>106</v>
      </c>
    </row>
    <row r="134" spans="1:15" ht="15" customHeight="1" x14ac:dyDescent="0.25">
      <c r="A134" s="7">
        <v>34</v>
      </c>
      <c r="B134" s="7">
        <v>0</v>
      </c>
      <c r="C134" s="7" t="s">
        <v>307</v>
      </c>
      <c r="D134" s="7" t="s">
        <v>106</v>
      </c>
      <c r="G134" s="103"/>
      <c r="H134" s="103" t="s">
        <v>106</v>
      </c>
      <c r="I134" s="104" t="s">
        <v>106</v>
      </c>
      <c r="J134" s="105" t="s">
        <v>106</v>
      </c>
      <c r="K134" s="166"/>
      <c r="L134" s="167" t="s">
        <v>313</v>
      </c>
      <c r="M134" s="198"/>
      <c r="N134" s="56"/>
      <c r="O134" s="47" t="s">
        <v>106</v>
      </c>
    </row>
    <row r="135" spans="1:15" ht="15" customHeight="1" x14ac:dyDescent="0.25">
      <c r="A135" s="7">
        <v>34</v>
      </c>
      <c r="B135" s="7">
        <v>0</v>
      </c>
      <c r="C135" s="7" t="s">
        <v>307</v>
      </c>
      <c r="D135" s="7" t="s">
        <v>106</v>
      </c>
      <c r="G135" s="103"/>
      <c r="H135" s="103" t="s">
        <v>106</v>
      </c>
      <c r="I135" s="104" t="s">
        <v>106</v>
      </c>
      <c r="J135" s="105" t="s">
        <v>106</v>
      </c>
      <c r="K135" s="166"/>
      <c r="L135" s="167" t="s">
        <v>314</v>
      </c>
      <c r="M135" s="198"/>
      <c r="N135" s="56"/>
      <c r="O135" s="47" t="s">
        <v>106</v>
      </c>
    </row>
    <row r="136" spans="1:15" ht="15" customHeight="1" x14ac:dyDescent="0.25">
      <c r="A136" s="7">
        <v>34</v>
      </c>
      <c r="B136" s="7">
        <v>0</v>
      </c>
      <c r="C136" s="7" t="s">
        <v>307</v>
      </c>
      <c r="D136" s="7" t="s">
        <v>106</v>
      </c>
      <c r="G136" s="106"/>
      <c r="H136" s="106" t="s">
        <v>106</v>
      </c>
      <c r="I136" s="107" t="s">
        <v>106</v>
      </c>
      <c r="J136" s="108" t="s">
        <v>106</v>
      </c>
      <c r="K136" s="168"/>
      <c r="L136" s="163" t="s">
        <v>144</v>
      </c>
      <c r="M136" s="198"/>
      <c r="N136" s="56" t="s">
        <v>113</v>
      </c>
      <c r="O136" s="48" t="s">
        <v>106</v>
      </c>
    </row>
    <row r="137" spans="1:15" x14ac:dyDescent="0.25">
      <c r="M137" s="233"/>
      <c r="N137" s="234"/>
    </row>
  </sheetData>
  <mergeCells count="44">
    <mergeCell ref="M122:N122"/>
    <mergeCell ref="M59:N59"/>
    <mergeCell ref="M74:N74"/>
    <mergeCell ref="K6:L6"/>
    <mergeCell ref="K7:L7"/>
    <mergeCell ref="K12:L12"/>
    <mergeCell ref="K13:L13"/>
    <mergeCell ref="K14:L14"/>
    <mergeCell ref="K15:L15"/>
    <mergeCell ref="K21:L21"/>
    <mergeCell ref="K22:L22"/>
    <mergeCell ref="K23:L23"/>
    <mergeCell ref="K36:L36"/>
    <mergeCell ref="K37:L37"/>
    <mergeCell ref="K46:L46"/>
    <mergeCell ref="K114:L114"/>
    <mergeCell ref="K129:L129"/>
    <mergeCell ref="H123:H124"/>
    <mergeCell ref="H37:H38"/>
    <mergeCell ref="H46:H47"/>
    <mergeCell ref="H129:H130"/>
    <mergeCell ref="K121:L121"/>
    <mergeCell ref="K122:L122"/>
    <mergeCell ref="K123:L123"/>
    <mergeCell ref="K67:L67"/>
    <mergeCell ref="K73:L73"/>
    <mergeCell ref="K74:L74"/>
    <mergeCell ref="K75:L75"/>
    <mergeCell ref="K93:L93"/>
    <mergeCell ref="K55:L55"/>
    <mergeCell ref="K59:L59"/>
    <mergeCell ref="G108:G109"/>
    <mergeCell ref="M6:N6"/>
    <mergeCell ref="H14:H15"/>
    <mergeCell ref="H7:H9"/>
    <mergeCell ref="M13:N13"/>
    <mergeCell ref="H108:H109"/>
    <mergeCell ref="H23:H24"/>
    <mergeCell ref="K98:L98"/>
    <mergeCell ref="K107:L107"/>
    <mergeCell ref="K60:L60"/>
    <mergeCell ref="K66:L66"/>
    <mergeCell ref="K108:L108"/>
    <mergeCell ref="K54:L54"/>
  </mergeCells>
  <conditionalFormatting sqref="O7:O136">
    <cfRule type="cellIs" dxfId="5" priority="4" operator="equal">
      <formula>1</formula>
    </cfRule>
  </conditionalFormatting>
  <hyperlinks>
    <hyperlink ref="M59" location="Ficha_AM_1!A1" display="Ficha_AM_1" xr:uid="{EC6D6984-7685-43D2-ACCE-ACBD5AB40843}"/>
    <hyperlink ref="M74" location="Ficha_AM_2!A1" display="Ficha_AM_2" xr:uid="{1AF7A9EA-BBA3-4C10-B529-E1DB1AB726E0}"/>
    <hyperlink ref="M59:N59" location="Ficha_AM_1!C7" display="Ficha_AM_1" xr:uid="{D2C252D9-DA42-448C-A6C5-06E4F0BCC827}"/>
    <hyperlink ref="M74:N74" location="Ficha_AM_2!C7" display="Ficha_AM_2" xr:uid="{4208B35F-16DB-4438-84C2-4CBB550E2B9A}"/>
  </hyperlinks>
  <pageMargins left="0.70866141732283472" right="0.70866141732283472" top="0.39370078740157483" bottom="0.39370078740157483" header="0.31496062992125984" footer="0.31496062992125984"/>
  <pageSetup orientation="portrait" r:id="rId1"/>
  <headerFooter scaleWithDoc="0">
    <oddFooter>&amp;R&amp;P</oddFooter>
  </headerFooter>
  <rowBreaks count="3" manualBreakCount="3">
    <brk id="53" max="16383" man="1"/>
    <brk id="74" max="16383" man="1"/>
    <brk id="122" max="16383" man="1"/>
  </row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BB343690-324F-4EBE-A2FF-193EBC50197E}">
          <x14:formula1>
            <xm:f>Listas!$A$1:$A$2</xm:f>
          </x14:formula1>
          <xm:sqref>M54 M12 M14 M36 M66 M73 M107 M121 M21:M22</xm:sqref>
        </x14:dataValidation>
        <x14:dataValidation type="list" allowBlank="1" showInputMessage="1" showErrorMessage="1" xr:uid="{2A942F60-4DC4-4577-93D9-D3EB716DEEE4}">
          <x14:formula1>
            <xm:f>Listas!$B$1</xm:f>
          </x14:formula1>
          <xm:sqref>M8:M11 M24:M35 M47:M53 M56:M58 M61:M65 M68:M72 M16:M20 M94:M97 M99:M106 M109:M113 M115:M120 M38:M45 M124:M128 M130:M136 M76:M92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A628D-0C45-4BF1-A3BD-7444C3D2EC7C}">
  <sheetPr>
    <tabColor theme="0" tint="-0.14999847407452621"/>
  </sheetPr>
  <dimension ref="A1:I24"/>
  <sheetViews>
    <sheetView showGridLines="0" topLeftCell="A3" workbookViewId="0">
      <selection activeCell="D20" sqref="D20"/>
    </sheetView>
  </sheetViews>
  <sheetFormatPr baseColWidth="10" defaultColWidth="0" defaultRowHeight="12" zeroHeight="1" x14ac:dyDescent="0.2"/>
  <cols>
    <col min="1" max="1" width="11.42578125" style="1" customWidth="1"/>
    <col min="2" max="2" width="40.7109375" style="1" customWidth="1"/>
    <col min="3" max="3" width="15.7109375" style="1" customWidth="1"/>
    <col min="4" max="4" width="11.42578125" style="1" customWidth="1"/>
    <col min="5" max="9" width="0" style="1" hidden="1" customWidth="1"/>
    <col min="10" max="16384" width="11.42578125" style="1" hidden="1"/>
  </cols>
  <sheetData>
    <row r="1" spans="1:9" ht="15" customHeight="1" x14ac:dyDescent="0.25">
      <c r="A1" s="62" t="s">
        <v>338</v>
      </c>
    </row>
    <row r="2" spans="1:9" ht="15" customHeight="1" x14ac:dyDescent="0.2">
      <c r="A2" s="19"/>
      <c r="B2" s="11" t="s">
        <v>201</v>
      </c>
    </row>
    <row r="3" spans="1:9" ht="15" customHeight="1" x14ac:dyDescent="0.2">
      <c r="F3" s="6"/>
      <c r="G3" s="6"/>
      <c r="H3" s="6"/>
      <c r="I3" s="6"/>
    </row>
    <row r="4" spans="1:9" ht="42.75" customHeight="1" x14ac:dyDescent="0.2">
      <c r="B4" s="266" t="s">
        <v>200</v>
      </c>
      <c r="C4" s="266"/>
      <c r="E4" s="6"/>
      <c r="F4" s="6"/>
      <c r="G4" s="6"/>
      <c r="H4" s="6"/>
      <c r="I4" s="6"/>
    </row>
    <row r="5" spans="1:9" ht="15" customHeight="1" x14ac:dyDescent="0.2">
      <c r="E5" s="122"/>
      <c r="F5" s="122"/>
      <c r="G5" s="122"/>
      <c r="H5" s="122"/>
      <c r="I5" s="122"/>
    </row>
    <row r="6" spans="1:9" ht="30" customHeight="1" x14ac:dyDescent="0.2">
      <c r="B6" s="12" t="s">
        <v>339</v>
      </c>
      <c r="C6" s="13" t="s">
        <v>340</v>
      </c>
    </row>
    <row r="7" spans="1:9" ht="15" customHeight="1" x14ac:dyDescent="0.2">
      <c r="B7" s="123" t="s">
        <v>341</v>
      </c>
      <c r="C7" s="124" t="s">
        <v>1</v>
      </c>
    </row>
    <row r="8" spans="1:9" ht="15" customHeight="1" x14ac:dyDescent="0.2">
      <c r="B8" s="123" t="s">
        <v>342</v>
      </c>
      <c r="C8" s="124"/>
    </row>
    <row r="9" spans="1:9" ht="15" customHeight="1" x14ac:dyDescent="0.2">
      <c r="B9" s="123" t="s">
        <v>343</v>
      </c>
      <c r="C9" s="124"/>
    </row>
    <row r="10" spans="1:9" ht="15" customHeight="1" x14ac:dyDescent="0.2">
      <c r="B10" s="123" t="s">
        <v>344</v>
      </c>
      <c r="C10" s="124" t="s">
        <v>1</v>
      </c>
    </row>
    <row r="11" spans="1:9" ht="15" customHeight="1" x14ac:dyDescent="0.2">
      <c r="B11" s="123" t="s">
        <v>345</v>
      </c>
      <c r="C11" s="124" t="s">
        <v>1</v>
      </c>
    </row>
    <row r="12" spans="1:9" ht="15" customHeight="1" x14ac:dyDescent="0.2">
      <c r="B12" s="123" t="s">
        <v>346</v>
      </c>
      <c r="C12" s="124"/>
    </row>
    <row r="13" spans="1:9" ht="15" customHeight="1" x14ac:dyDescent="0.2">
      <c r="B13" s="123" t="s">
        <v>347</v>
      </c>
      <c r="C13" s="124" t="s">
        <v>1</v>
      </c>
    </row>
    <row r="14" spans="1:9" ht="15" customHeight="1" x14ac:dyDescent="0.2">
      <c r="B14" s="123" t="s">
        <v>348</v>
      </c>
      <c r="C14" s="124"/>
    </row>
    <row r="15" spans="1:9" ht="15" customHeight="1" x14ac:dyDescent="0.2">
      <c r="B15" s="123" t="s">
        <v>349</v>
      </c>
      <c r="C15" s="124"/>
    </row>
    <row r="16" spans="1:9" ht="15" customHeight="1" x14ac:dyDescent="0.2">
      <c r="B16" s="123" t="s">
        <v>350</v>
      </c>
      <c r="C16" s="124"/>
    </row>
    <row r="17" spans="2:3" ht="15" customHeight="1" x14ac:dyDescent="0.2">
      <c r="B17" s="123" t="s">
        <v>351</v>
      </c>
      <c r="C17" s="124" t="s">
        <v>1</v>
      </c>
    </row>
    <row r="18" spans="2:3" ht="15" customHeight="1" x14ac:dyDescent="0.2">
      <c r="B18" s="123" t="s">
        <v>352</v>
      </c>
      <c r="C18" s="124"/>
    </row>
    <row r="19" spans="2:3" ht="15" customHeight="1" x14ac:dyDescent="0.2">
      <c r="B19" s="123" t="s">
        <v>142</v>
      </c>
      <c r="C19" s="124" t="s">
        <v>1</v>
      </c>
    </row>
    <row r="20" spans="2:3" ht="15" customHeight="1" x14ac:dyDescent="0.2">
      <c r="B20" s="123" t="s">
        <v>353</v>
      </c>
      <c r="C20" s="124" t="s">
        <v>1</v>
      </c>
    </row>
    <row r="21" spans="2:3" ht="15" customHeight="1" x14ac:dyDescent="0.2">
      <c r="B21" s="123" t="s">
        <v>144</v>
      </c>
      <c r="C21" s="65"/>
    </row>
    <row r="22" spans="2:3" ht="15" customHeight="1" x14ac:dyDescent="0.2"/>
    <row r="23" spans="2:3" ht="15" customHeight="1" x14ac:dyDescent="0.2"/>
    <row r="24" spans="2:3" ht="15" customHeight="1" x14ac:dyDescent="0.2"/>
  </sheetData>
  <mergeCells count="1">
    <mergeCell ref="B4:C4"/>
  </mergeCells>
  <hyperlinks>
    <hyperlink ref="A1" location="Ambiental!M74" display="Regresar" xr:uid="{4B447338-C2C6-4970-A7AA-9E8E40651F0A}"/>
  </hyperlink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D5B9CB88-3FB8-441A-AC88-44442DF3D0F3}">
          <x14:formula1>
            <xm:f>Listas!$B$1</xm:f>
          </x14:formula1>
          <xm:sqref>C7:C20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AE160-F918-4FD4-AD28-4ED3FFA7C4D2}">
  <sheetPr>
    <tabColor theme="0" tint="-0.14999847407452621"/>
  </sheetPr>
  <dimension ref="A1:E17"/>
  <sheetViews>
    <sheetView showGridLines="0" zoomScaleNormal="100" workbookViewId="0">
      <selection activeCell="H18" sqref="H18"/>
    </sheetView>
  </sheetViews>
  <sheetFormatPr baseColWidth="10" defaultColWidth="11.42578125" defaultRowHeight="12" x14ac:dyDescent="0.2"/>
  <cols>
    <col min="1" max="1" width="11.42578125" style="1" customWidth="1"/>
    <col min="2" max="2" width="25.28515625" style="1" customWidth="1"/>
    <col min="3" max="3" width="15.28515625" style="1" customWidth="1"/>
    <col min="4" max="4" width="14.140625" style="1" customWidth="1"/>
    <col min="5" max="5" width="14.140625" style="1" bestFit="1" customWidth="1"/>
    <col min="6" max="6" width="11.85546875" style="1" customWidth="1"/>
    <col min="7" max="16384" width="11.42578125" style="1"/>
  </cols>
  <sheetData>
    <row r="1" spans="1:5" ht="15" customHeight="1" x14ac:dyDescent="0.25">
      <c r="A1" s="62" t="s">
        <v>338</v>
      </c>
    </row>
    <row r="2" spans="1:5" ht="15" customHeight="1" x14ac:dyDescent="0.2">
      <c r="A2" s="19"/>
      <c r="B2" s="11" t="s">
        <v>229</v>
      </c>
    </row>
    <row r="3" spans="1:5" ht="15" customHeight="1" x14ac:dyDescent="0.2"/>
    <row r="4" spans="1:5" ht="30" customHeight="1" x14ac:dyDescent="0.2">
      <c r="B4" s="266" t="s">
        <v>354</v>
      </c>
      <c r="C4" s="266"/>
      <c r="D4" s="266"/>
      <c r="E4" s="266"/>
    </row>
    <row r="5" spans="1:5" ht="15" customHeight="1" x14ac:dyDescent="0.2">
      <c r="B5" s="1" t="s">
        <v>1260</v>
      </c>
    </row>
    <row r="6" spans="1:5" ht="30" customHeight="1" x14ac:dyDescent="0.2">
      <c r="B6" s="12"/>
      <c r="C6" s="18" t="s">
        <v>355</v>
      </c>
      <c r="D6" s="18" t="s">
        <v>356</v>
      </c>
      <c r="E6" s="66" t="s">
        <v>357</v>
      </c>
    </row>
    <row r="7" spans="1:5" ht="15" customHeight="1" x14ac:dyDescent="0.2">
      <c r="B7" s="125" t="s">
        <v>358</v>
      </c>
      <c r="C7" s="65" t="s">
        <v>359</v>
      </c>
      <c r="D7" s="228" t="s">
        <v>1297</v>
      </c>
      <c r="E7" s="229" t="s">
        <v>1298</v>
      </c>
    </row>
    <row r="8" spans="1:5" ht="15" customHeight="1" x14ac:dyDescent="0.2">
      <c r="B8" s="70" t="s">
        <v>360</v>
      </c>
      <c r="C8" s="65" t="s">
        <v>359</v>
      </c>
      <c r="D8" s="65" t="s">
        <v>359</v>
      </c>
      <c r="E8" s="65" t="s">
        <v>359</v>
      </c>
    </row>
    <row r="9" spans="1:5" ht="15" customHeight="1" x14ac:dyDescent="0.2">
      <c r="B9" s="70" t="s">
        <v>361</v>
      </c>
      <c r="C9" s="65" t="s">
        <v>359</v>
      </c>
      <c r="D9" s="65" t="s">
        <v>359</v>
      </c>
      <c r="E9" s="65" t="s">
        <v>359</v>
      </c>
    </row>
    <row r="10" spans="1:5" ht="15" customHeight="1" x14ac:dyDescent="0.2">
      <c r="B10" s="70" t="s">
        <v>362</v>
      </c>
      <c r="C10" s="65" t="s">
        <v>359</v>
      </c>
      <c r="D10" s="65" t="s">
        <v>359</v>
      </c>
      <c r="E10" s="65" t="s">
        <v>359</v>
      </c>
    </row>
    <row r="11" spans="1:5" ht="15" customHeight="1" x14ac:dyDescent="0.2"/>
    <row r="12" spans="1:5" ht="15" customHeight="1" x14ac:dyDescent="0.2">
      <c r="B12" s="1" t="s">
        <v>1231</v>
      </c>
    </row>
    <row r="13" spans="1:5" ht="15" customHeight="1" x14ac:dyDescent="0.2">
      <c r="B13" s="12"/>
      <c r="C13" s="18" t="s">
        <v>355</v>
      </c>
      <c r="D13" s="18" t="s">
        <v>356</v>
      </c>
      <c r="E13" s="66" t="s">
        <v>357</v>
      </c>
    </row>
    <row r="14" spans="1:5" x14ac:dyDescent="0.2">
      <c r="B14" s="125" t="s">
        <v>358</v>
      </c>
      <c r="C14" s="204" t="s">
        <v>1299</v>
      </c>
      <c r="D14" s="204" t="s">
        <v>1300</v>
      </c>
      <c r="E14" s="65" t="s">
        <v>359</v>
      </c>
    </row>
    <row r="15" spans="1:5" x14ac:dyDescent="0.2">
      <c r="B15" s="70" t="s">
        <v>360</v>
      </c>
      <c r="C15" s="65" t="s">
        <v>359</v>
      </c>
      <c r="D15" s="65" t="s">
        <v>359</v>
      </c>
      <c r="E15" s="65" t="s">
        <v>359</v>
      </c>
    </row>
    <row r="16" spans="1:5" x14ac:dyDescent="0.2">
      <c r="B16" s="70" t="s">
        <v>361</v>
      </c>
      <c r="C16" s="65" t="s">
        <v>359</v>
      </c>
      <c r="D16" s="65" t="s">
        <v>359</v>
      </c>
      <c r="E16" s="65" t="s">
        <v>359</v>
      </c>
    </row>
    <row r="17" spans="2:5" x14ac:dyDescent="0.2">
      <c r="B17" s="70" t="s">
        <v>362</v>
      </c>
      <c r="C17" s="65" t="s">
        <v>359</v>
      </c>
      <c r="D17" s="65" t="s">
        <v>359</v>
      </c>
      <c r="E17" s="65" t="s">
        <v>359</v>
      </c>
    </row>
  </sheetData>
  <mergeCells count="1">
    <mergeCell ref="B4:E4"/>
  </mergeCells>
  <hyperlinks>
    <hyperlink ref="A1" location="Ambiental!M89" display="Regresar" xr:uid="{60E85821-BEA9-4743-9CDF-A810FA4F8D48}"/>
  </hyperlink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686C5-16A0-421D-A7AD-08510237F23F}">
  <sheetPr>
    <tabColor rgb="FF00ACC8"/>
    <pageSetUpPr autoPageBreaks="0"/>
  </sheetPr>
  <dimension ref="A1:O203"/>
  <sheetViews>
    <sheetView showGridLines="0" topLeftCell="L3" zoomScale="117" zoomScaleNormal="110" zoomScaleSheetLayoutView="100" workbookViewId="0">
      <pane ySplit="4" topLeftCell="A11" activePane="bottomLeft" state="frozen"/>
      <selection activeCell="G3" sqref="G3"/>
      <selection pane="bottomLeft" activeCell="M3" sqref="M1:M1048576"/>
    </sheetView>
  </sheetViews>
  <sheetFormatPr baseColWidth="10" defaultColWidth="11.42578125" defaultRowHeight="12" x14ac:dyDescent="0.25"/>
  <cols>
    <col min="1" max="5" width="3.7109375" style="43" hidden="1" customWidth="1"/>
    <col min="6" max="6" width="16.7109375" style="51" customWidth="1"/>
    <col min="7" max="7" width="15.7109375" style="6" customWidth="1"/>
    <col min="8" max="8" width="20.7109375" style="122" customWidth="1"/>
    <col min="9" max="9" width="5.7109375" style="95" customWidth="1"/>
    <col min="10" max="10" width="15.7109375" style="95" hidden="1" customWidth="1"/>
    <col min="11" max="11" width="4.85546875" style="6" customWidth="1"/>
    <col min="12" max="12" width="57.7109375" style="153" customWidth="1"/>
    <col min="13" max="13" width="7.7109375" style="96" customWidth="1"/>
    <col min="14" max="14" width="46.5703125" style="153" customWidth="1"/>
    <col min="15" max="15" width="3.7109375" style="94" customWidth="1"/>
    <col min="16" max="16384" width="11.42578125" style="94"/>
  </cols>
  <sheetData>
    <row r="1" spans="1:15" s="43" customFormat="1" ht="15" hidden="1" customHeight="1" x14ac:dyDescent="0.25">
      <c r="A1" s="7"/>
      <c r="B1" s="7"/>
      <c r="C1" s="7"/>
      <c r="D1" s="7"/>
      <c r="E1" s="7"/>
      <c r="F1" s="51"/>
      <c r="G1" s="55"/>
      <c r="H1" s="55"/>
      <c r="I1" s="51"/>
      <c r="J1" s="51"/>
      <c r="K1" s="55"/>
      <c r="L1" s="150" t="s">
        <v>88</v>
      </c>
      <c r="M1" s="7"/>
      <c r="N1" s="150"/>
      <c r="O1" s="52">
        <f>COUNTIFS(O$7:O$297,1,$E$7:$E$297,"*")</f>
        <v>33</v>
      </c>
    </row>
    <row r="2" spans="1:15" s="43" customFormat="1" ht="15" hidden="1" customHeight="1" x14ac:dyDescent="0.25">
      <c r="A2" s="52">
        <v>103</v>
      </c>
      <c r="B2" s="52"/>
      <c r="C2" s="52"/>
      <c r="D2" s="52"/>
      <c r="E2" s="52">
        <v>57</v>
      </c>
      <c r="F2" s="53">
        <v>84</v>
      </c>
      <c r="G2" s="55"/>
      <c r="H2" s="55"/>
      <c r="I2" s="51"/>
      <c r="J2" s="51"/>
      <c r="K2" s="151"/>
      <c r="L2" s="150" t="s">
        <v>89</v>
      </c>
      <c r="M2" s="7"/>
      <c r="N2" s="150"/>
      <c r="O2" s="52">
        <f>COUNTIFS(O$7:O$297,1,$E$7:$E$297,"")</f>
        <v>60</v>
      </c>
    </row>
    <row r="3" spans="1:15" s="43" customFormat="1" ht="15" customHeight="1" x14ac:dyDescent="0.25">
      <c r="A3" s="52"/>
      <c r="B3" s="52"/>
      <c r="C3" s="52"/>
      <c r="D3" s="52"/>
      <c r="E3" s="52"/>
      <c r="F3" s="53"/>
      <c r="G3" s="54" t="s">
        <v>90</v>
      </c>
      <c r="H3" s="55"/>
      <c r="I3" s="51"/>
      <c r="J3" s="51"/>
      <c r="K3" s="151"/>
      <c r="M3" s="7"/>
      <c r="N3" s="150"/>
      <c r="O3" s="52"/>
    </row>
    <row r="4" spans="1:15" s="43" customFormat="1" ht="15" customHeight="1" x14ac:dyDescent="0.25">
      <c r="A4" s="52"/>
      <c r="B4" s="52"/>
      <c r="C4" s="52"/>
      <c r="D4" s="52"/>
      <c r="E4" s="52"/>
      <c r="F4" s="53"/>
      <c r="G4" s="54"/>
      <c r="H4" s="55"/>
      <c r="I4" s="51"/>
      <c r="J4" s="51"/>
      <c r="K4" s="151"/>
      <c r="M4" s="7"/>
      <c r="N4" s="150"/>
      <c r="O4" s="52"/>
    </row>
    <row r="5" spans="1:15" s="43" customFormat="1" ht="15" customHeight="1" x14ac:dyDescent="0.25">
      <c r="A5" s="52"/>
      <c r="B5" s="52"/>
      <c r="C5" s="52"/>
      <c r="D5" s="52"/>
      <c r="E5" s="52"/>
      <c r="F5" s="53"/>
      <c r="G5" s="126" t="s">
        <v>363</v>
      </c>
      <c r="H5" s="55"/>
      <c r="I5" s="51"/>
      <c r="J5" s="51"/>
      <c r="K5" s="151"/>
      <c r="M5" s="7"/>
      <c r="N5" s="150"/>
      <c r="O5" s="52"/>
    </row>
    <row r="6" spans="1:15" s="152" customFormat="1" ht="70.150000000000006" customHeight="1" x14ac:dyDescent="0.25">
      <c r="A6" s="44" t="s">
        <v>92</v>
      </c>
      <c r="B6" s="44" t="s">
        <v>93</v>
      </c>
      <c r="C6" s="44" t="s">
        <v>94</v>
      </c>
      <c r="D6" s="44" t="s">
        <v>95</v>
      </c>
      <c r="E6" s="44" t="s">
        <v>364</v>
      </c>
      <c r="F6" s="51" t="s">
        <v>97</v>
      </c>
      <c r="G6" s="5" t="s">
        <v>98</v>
      </c>
      <c r="H6" s="3" t="s">
        <v>99</v>
      </c>
      <c r="I6" s="3" t="s">
        <v>100</v>
      </c>
      <c r="J6" s="3" t="s">
        <v>101</v>
      </c>
      <c r="K6" s="265" t="s">
        <v>102</v>
      </c>
      <c r="L6" s="265"/>
      <c r="M6" s="243" t="s">
        <v>103</v>
      </c>
      <c r="N6" s="244"/>
      <c r="O6" s="4" t="s">
        <v>104</v>
      </c>
    </row>
    <row r="7" spans="1:15" ht="82.5" customHeight="1" x14ac:dyDescent="0.25">
      <c r="A7" s="7">
        <v>1</v>
      </c>
      <c r="B7" s="7">
        <v>0</v>
      </c>
      <c r="C7" s="7" t="s">
        <v>105</v>
      </c>
      <c r="D7" s="7" t="s">
        <v>106</v>
      </c>
      <c r="E7" s="7"/>
      <c r="F7" s="93" t="s">
        <v>107</v>
      </c>
      <c r="G7" s="100" t="s">
        <v>365</v>
      </c>
      <c r="H7" s="121" t="s">
        <v>366</v>
      </c>
      <c r="I7" s="127">
        <v>1</v>
      </c>
      <c r="J7" s="128" t="s">
        <v>367</v>
      </c>
      <c r="K7" s="269" t="s">
        <v>368</v>
      </c>
      <c r="L7" s="270"/>
      <c r="M7" s="198" t="s">
        <v>0</v>
      </c>
      <c r="N7" s="56" t="s">
        <v>1282</v>
      </c>
      <c r="O7" s="46">
        <v>1</v>
      </c>
    </row>
    <row r="8" spans="1:15" ht="30" customHeight="1" x14ac:dyDescent="0.25">
      <c r="A8" s="7">
        <v>1</v>
      </c>
      <c r="B8" s="7">
        <v>1</v>
      </c>
      <c r="C8" s="7" t="s">
        <v>105</v>
      </c>
      <c r="D8" s="7" t="s">
        <v>109</v>
      </c>
      <c r="E8" s="7" t="s">
        <v>110</v>
      </c>
      <c r="F8" s="93" t="s">
        <v>115</v>
      </c>
      <c r="G8" s="103"/>
      <c r="H8" s="121" t="s">
        <v>106</v>
      </c>
      <c r="I8" s="127" t="s">
        <v>112</v>
      </c>
      <c r="J8" s="129" t="s">
        <v>369</v>
      </c>
      <c r="K8" s="282" t="s">
        <v>370</v>
      </c>
      <c r="L8" s="283"/>
      <c r="M8" s="284" t="s">
        <v>113</v>
      </c>
      <c r="N8" s="285"/>
      <c r="O8" s="8">
        <v>1</v>
      </c>
    </row>
    <row r="9" spans="1:15" ht="40.15" customHeight="1" x14ac:dyDescent="0.25">
      <c r="A9" s="7">
        <v>1</v>
      </c>
      <c r="B9" s="7">
        <v>2</v>
      </c>
      <c r="C9" s="7" t="s">
        <v>105</v>
      </c>
      <c r="D9" s="7" t="s">
        <v>320</v>
      </c>
      <c r="E9" s="7" t="s">
        <v>110</v>
      </c>
      <c r="F9" s="93" t="s">
        <v>115</v>
      </c>
      <c r="G9" s="106"/>
      <c r="H9" s="130" t="s">
        <v>106</v>
      </c>
      <c r="I9" s="131" t="s">
        <v>371</v>
      </c>
      <c r="J9" s="132" t="s">
        <v>372</v>
      </c>
      <c r="K9" s="271" t="s">
        <v>373</v>
      </c>
      <c r="L9" s="272"/>
      <c r="M9" s="284" t="s">
        <v>113</v>
      </c>
      <c r="N9" s="285"/>
      <c r="O9" s="9">
        <v>1</v>
      </c>
    </row>
    <row r="10" spans="1:15" ht="30" customHeight="1" x14ac:dyDescent="0.25">
      <c r="A10" s="7">
        <v>2</v>
      </c>
      <c r="B10" s="7">
        <v>0</v>
      </c>
      <c r="C10" s="7" t="s">
        <v>114</v>
      </c>
      <c r="D10" s="7" t="s">
        <v>106</v>
      </c>
      <c r="E10" s="7"/>
      <c r="F10" s="93" t="s">
        <v>107</v>
      </c>
      <c r="G10" s="103" t="s">
        <v>365</v>
      </c>
      <c r="H10" s="121" t="s">
        <v>366</v>
      </c>
      <c r="I10" s="127">
        <v>2</v>
      </c>
      <c r="J10" s="129" t="s">
        <v>374</v>
      </c>
      <c r="K10" s="269" t="s">
        <v>375</v>
      </c>
      <c r="L10" s="270"/>
      <c r="M10" s="198" t="s">
        <v>0</v>
      </c>
      <c r="N10" s="56"/>
      <c r="O10" s="8">
        <v>1</v>
      </c>
    </row>
    <row r="11" spans="1:15" ht="57.75" customHeight="1" x14ac:dyDescent="0.25">
      <c r="A11" s="7">
        <v>2</v>
      </c>
      <c r="B11" s="7">
        <v>1</v>
      </c>
      <c r="C11" s="7" t="s">
        <v>114</v>
      </c>
      <c r="D11" s="7" t="s">
        <v>109</v>
      </c>
      <c r="E11" s="7" t="s">
        <v>110</v>
      </c>
      <c r="F11" s="93" t="s">
        <v>115</v>
      </c>
      <c r="G11" s="106"/>
      <c r="H11" s="130" t="s">
        <v>106</v>
      </c>
      <c r="I11" s="131" t="s">
        <v>116</v>
      </c>
      <c r="J11" s="132" t="s">
        <v>376</v>
      </c>
      <c r="K11" s="271" t="s">
        <v>377</v>
      </c>
      <c r="L11" s="272"/>
      <c r="M11" s="261" t="s">
        <v>1235</v>
      </c>
      <c r="N11" s="262"/>
      <c r="O11" s="9">
        <v>1</v>
      </c>
    </row>
    <row r="12" spans="1:15" ht="30" customHeight="1" x14ac:dyDescent="0.25">
      <c r="A12" s="7">
        <v>3</v>
      </c>
      <c r="B12" s="7">
        <v>0</v>
      </c>
      <c r="C12" s="7" t="s">
        <v>117</v>
      </c>
      <c r="D12" s="7" t="s">
        <v>106</v>
      </c>
      <c r="E12" s="7"/>
      <c r="F12" s="93" t="s">
        <v>378</v>
      </c>
      <c r="G12" s="103" t="s">
        <v>365</v>
      </c>
      <c r="H12" s="121" t="s">
        <v>366</v>
      </c>
      <c r="I12" s="127">
        <v>3</v>
      </c>
      <c r="J12" s="129" t="s">
        <v>379</v>
      </c>
      <c r="K12" s="269" t="s">
        <v>380</v>
      </c>
      <c r="L12" s="270"/>
      <c r="M12" s="235"/>
      <c r="N12" s="231"/>
      <c r="O12" s="8">
        <v>1</v>
      </c>
    </row>
    <row r="13" spans="1:15" ht="15" customHeight="1" x14ac:dyDescent="0.25">
      <c r="A13" s="7">
        <v>3</v>
      </c>
      <c r="B13" s="7">
        <v>0</v>
      </c>
      <c r="C13" s="7" t="s">
        <v>117</v>
      </c>
      <c r="D13" s="7" t="s">
        <v>106</v>
      </c>
      <c r="E13" s="7"/>
      <c r="F13" s="93"/>
      <c r="G13" s="103"/>
      <c r="H13" s="121" t="s">
        <v>106</v>
      </c>
      <c r="I13" s="127" t="s">
        <v>106</v>
      </c>
      <c r="J13" s="129" t="s">
        <v>106</v>
      </c>
      <c r="K13" s="158"/>
      <c r="L13" s="156" t="s">
        <v>381</v>
      </c>
      <c r="M13" s="198" t="s">
        <v>1</v>
      </c>
      <c r="N13" s="56"/>
      <c r="O13" s="47" t="s">
        <v>106</v>
      </c>
    </row>
    <row r="14" spans="1:15" ht="15" customHeight="1" x14ac:dyDescent="0.25">
      <c r="A14" s="7">
        <v>3</v>
      </c>
      <c r="B14" s="7">
        <v>0</v>
      </c>
      <c r="C14" s="7" t="s">
        <v>117</v>
      </c>
      <c r="D14" s="7" t="s">
        <v>106</v>
      </c>
      <c r="E14" s="7"/>
      <c r="F14" s="93"/>
      <c r="G14" s="103"/>
      <c r="H14" s="121" t="s">
        <v>106</v>
      </c>
      <c r="I14" s="127" t="s">
        <v>106</v>
      </c>
      <c r="J14" s="129" t="s">
        <v>106</v>
      </c>
      <c r="K14" s="158"/>
      <c r="L14" s="156" t="s">
        <v>382</v>
      </c>
      <c r="M14" s="198" t="s">
        <v>1</v>
      </c>
      <c r="N14" s="56"/>
      <c r="O14" s="47" t="s">
        <v>106</v>
      </c>
    </row>
    <row r="15" spans="1:15" ht="15" customHeight="1" x14ac:dyDescent="0.25">
      <c r="A15" s="7">
        <v>3</v>
      </c>
      <c r="B15" s="7">
        <v>0</v>
      </c>
      <c r="C15" s="7" t="s">
        <v>117</v>
      </c>
      <c r="D15" s="7" t="s">
        <v>106</v>
      </c>
      <c r="E15" s="7"/>
      <c r="F15" s="93"/>
      <c r="G15" s="103"/>
      <c r="H15" s="121" t="s">
        <v>106</v>
      </c>
      <c r="I15" s="127" t="s">
        <v>106</v>
      </c>
      <c r="J15" s="129" t="s">
        <v>106</v>
      </c>
      <c r="K15" s="158"/>
      <c r="L15" s="156" t="s">
        <v>125</v>
      </c>
      <c r="M15" s="198"/>
      <c r="N15" s="56"/>
      <c r="O15" s="47" t="s">
        <v>106</v>
      </c>
    </row>
    <row r="16" spans="1:15" ht="15" customHeight="1" x14ac:dyDescent="0.25">
      <c r="A16" s="7">
        <v>3</v>
      </c>
      <c r="B16" s="7">
        <v>0</v>
      </c>
      <c r="C16" s="7" t="s">
        <v>117</v>
      </c>
      <c r="D16" s="7" t="s">
        <v>106</v>
      </c>
      <c r="E16" s="7"/>
      <c r="F16" s="93"/>
      <c r="G16" s="106"/>
      <c r="H16" s="130" t="s">
        <v>106</v>
      </c>
      <c r="I16" s="131" t="s">
        <v>106</v>
      </c>
      <c r="J16" s="132" t="s">
        <v>106</v>
      </c>
      <c r="K16" s="159"/>
      <c r="L16" s="160" t="s">
        <v>126</v>
      </c>
      <c r="M16" s="198"/>
      <c r="N16" s="56"/>
      <c r="O16" s="48" t="s">
        <v>106</v>
      </c>
    </row>
    <row r="17" spans="1:15" ht="30" customHeight="1" x14ac:dyDescent="0.25">
      <c r="A17" s="7">
        <v>4</v>
      </c>
      <c r="B17" s="7">
        <v>0</v>
      </c>
      <c r="C17" s="7" t="s">
        <v>119</v>
      </c>
      <c r="D17" s="7" t="s">
        <v>106</v>
      </c>
      <c r="E17" s="7"/>
      <c r="F17" s="93" t="s">
        <v>107</v>
      </c>
      <c r="G17" s="103" t="s">
        <v>365</v>
      </c>
      <c r="H17" s="121" t="s">
        <v>366</v>
      </c>
      <c r="I17" s="127">
        <v>4</v>
      </c>
      <c r="J17" s="129" t="s">
        <v>383</v>
      </c>
      <c r="K17" s="269" t="s">
        <v>384</v>
      </c>
      <c r="L17" s="270"/>
      <c r="M17" s="198" t="s">
        <v>0</v>
      </c>
      <c r="N17" s="56"/>
      <c r="O17" s="8">
        <v>1</v>
      </c>
    </row>
    <row r="18" spans="1:15" ht="121.5" customHeight="1" x14ac:dyDescent="0.25">
      <c r="A18" s="7">
        <v>4</v>
      </c>
      <c r="B18" s="7">
        <v>1</v>
      </c>
      <c r="C18" s="7" t="s">
        <v>119</v>
      </c>
      <c r="D18" s="7" t="s">
        <v>109</v>
      </c>
      <c r="E18" s="7" t="s">
        <v>110</v>
      </c>
      <c r="F18" s="93" t="s">
        <v>115</v>
      </c>
      <c r="G18" s="106"/>
      <c r="H18" s="130" t="s">
        <v>106</v>
      </c>
      <c r="I18" s="131" t="s">
        <v>385</v>
      </c>
      <c r="J18" s="132" t="s">
        <v>386</v>
      </c>
      <c r="K18" s="271" t="s">
        <v>387</v>
      </c>
      <c r="L18" s="272"/>
      <c r="M18" s="247" t="s">
        <v>1285</v>
      </c>
      <c r="N18" s="248"/>
      <c r="O18" s="9">
        <v>1</v>
      </c>
    </row>
    <row r="19" spans="1:15" ht="30" customHeight="1" x14ac:dyDescent="0.25">
      <c r="A19" s="7">
        <v>5</v>
      </c>
      <c r="B19" s="7">
        <v>0</v>
      </c>
      <c r="C19" s="7" t="s">
        <v>127</v>
      </c>
      <c r="D19" s="7" t="s">
        <v>106</v>
      </c>
      <c r="E19" s="7"/>
      <c r="F19" s="93" t="s">
        <v>107</v>
      </c>
      <c r="G19" s="103" t="s">
        <v>365</v>
      </c>
      <c r="H19" s="121" t="s">
        <v>388</v>
      </c>
      <c r="I19" s="127">
        <v>5</v>
      </c>
      <c r="J19" s="129" t="s">
        <v>389</v>
      </c>
      <c r="K19" s="269" t="s">
        <v>390</v>
      </c>
      <c r="L19" s="270"/>
      <c r="M19" s="198" t="s">
        <v>0</v>
      </c>
      <c r="N19" s="56"/>
      <c r="O19" s="8">
        <v>1</v>
      </c>
    </row>
    <row r="20" spans="1:15" ht="30" customHeight="1" x14ac:dyDescent="0.25">
      <c r="A20" s="7">
        <v>5</v>
      </c>
      <c r="B20" s="7">
        <v>1</v>
      </c>
      <c r="C20" s="7" t="s">
        <v>127</v>
      </c>
      <c r="D20" s="7" t="s">
        <v>109</v>
      </c>
      <c r="E20" s="7" t="s">
        <v>110</v>
      </c>
      <c r="F20" s="93" t="s">
        <v>115</v>
      </c>
      <c r="G20" s="103"/>
      <c r="H20" s="121" t="s">
        <v>106</v>
      </c>
      <c r="I20" s="127" t="s">
        <v>130</v>
      </c>
      <c r="J20" s="129" t="s">
        <v>391</v>
      </c>
      <c r="K20" s="282" t="s">
        <v>392</v>
      </c>
      <c r="L20" s="283"/>
      <c r="M20" s="284" t="s">
        <v>1290</v>
      </c>
      <c r="N20" s="285"/>
      <c r="O20" s="47">
        <v>1</v>
      </c>
    </row>
    <row r="21" spans="1:15" ht="84" customHeight="1" x14ac:dyDescent="0.25">
      <c r="A21" s="7">
        <v>5</v>
      </c>
      <c r="B21" s="7">
        <v>2</v>
      </c>
      <c r="C21" s="7" t="s">
        <v>127</v>
      </c>
      <c r="D21" s="7" t="s">
        <v>320</v>
      </c>
      <c r="E21" s="7" t="s">
        <v>110</v>
      </c>
      <c r="F21" s="93" t="s">
        <v>115</v>
      </c>
      <c r="G21" s="106"/>
      <c r="H21" s="130" t="s">
        <v>106</v>
      </c>
      <c r="I21" s="131" t="s">
        <v>393</v>
      </c>
      <c r="J21" s="132" t="s">
        <v>394</v>
      </c>
      <c r="K21" s="271" t="s">
        <v>395</v>
      </c>
      <c r="L21" s="272"/>
      <c r="M21" s="261"/>
      <c r="N21" s="262"/>
      <c r="O21" s="48">
        <v>1</v>
      </c>
    </row>
    <row r="22" spans="1:15" ht="41.25" customHeight="1" x14ac:dyDescent="0.25">
      <c r="A22" s="7">
        <v>6</v>
      </c>
      <c r="B22" s="7">
        <v>0</v>
      </c>
      <c r="C22" s="7" t="s">
        <v>133</v>
      </c>
      <c r="D22" s="7" t="s">
        <v>106</v>
      </c>
      <c r="E22" s="7"/>
      <c r="F22" s="93" t="s">
        <v>107</v>
      </c>
      <c r="G22" s="103" t="s">
        <v>396</v>
      </c>
      <c r="H22" s="121" t="s">
        <v>388</v>
      </c>
      <c r="I22" s="127">
        <v>6</v>
      </c>
      <c r="J22" s="129" t="s">
        <v>397</v>
      </c>
      <c r="K22" s="269" t="s">
        <v>398</v>
      </c>
      <c r="L22" s="270"/>
      <c r="M22" s="198" t="s">
        <v>0</v>
      </c>
      <c r="N22" s="56"/>
      <c r="O22" s="47">
        <v>1</v>
      </c>
    </row>
    <row r="23" spans="1:15" ht="53.25" customHeight="1" x14ac:dyDescent="0.25">
      <c r="A23" s="7">
        <v>6</v>
      </c>
      <c r="B23" s="7">
        <v>1</v>
      </c>
      <c r="C23" s="7" t="s">
        <v>133</v>
      </c>
      <c r="D23" s="7" t="s">
        <v>109</v>
      </c>
      <c r="E23" s="7" t="s">
        <v>110</v>
      </c>
      <c r="F23" s="93" t="s">
        <v>115</v>
      </c>
      <c r="G23" s="106"/>
      <c r="H23" s="130" t="s">
        <v>106</v>
      </c>
      <c r="I23" s="131" t="s">
        <v>137</v>
      </c>
      <c r="J23" s="132" t="s">
        <v>399</v>
      </c>
      <c r="K23" s="271" t="s">
        <v>400</v>
      </c>
      <c r="L23" s="272"/>
      <c r="M23" s="261" t="s">
        <v>1270</v>
      </c>
      <c r="N23" s="262"/>
      <c r="O23" s="48">
        <v>1</v>
      </c>
    </row>
    <row r="24" spans="1:15" ht="30" customHeight="1" x14ac:dyDescent="0.25">
      <c r="A24" s="7">
        <v>7</v>
      </c>
      <c r="B24" s="7">
        <v>0</v>
      </c>
      <c r="C24" s="7" t="s">
        <v>145</v>
      </c>
      <c r="D24" s="7" t="s">
        <v>106</v>
      </c>
      <c r="E24" s="7"/>
      <c r="F24" s="93" t="s">
        <v>107</v>
      </c>
      <c r="G24" s="103" t="s">
        <v>396</v>
      </c>
      <c r="H24" s="121" t="s">
        <v>366</v>
      </c>
      <c r="I24" s="127">
        <v>7</v>
      </c>
      <c r="J24" s="129" t="s">
        <v>401</v>
      </c>
      <c r="K24" s="269" t="s">
        <v>402</v>
      </c>
      <c r="L24" s="270"/>
      <c r="M24" s="198" t="s">
        <v>8</v>
      </c>
      <c r="N24" s="56"/>
      <c r="O24" s="47">
        <v>1</v>
      </c>
    </row>
    <row r="25" spans="1:15" ht="40.15" customHeight="1" x14ac:dyDescent="0.25">
      <c r="A25" s="7">
        <v>7</v>
      </c>
      <c r="B25" s="7">
        <v>1</v>
      </c>
      <c r="C25" s="7" t="s">
        <v>145</v>
      </c>
      <c r="D25" s="7" t="s">
        <v>109</v>
      </c>
      <c r="E25" s="7" t="s">
        <v>110</v>
      </c>
      <c r="F25" s="93" t="s">
        <v>115</v>
      </c>
      <c r="G25" s="106"/>
      <c r="H25" s="130" t="s">
        <v>106</v>
      </c>
      <c r="I25" s="131" t="s">
        <v>403</v>
      </c>
      <c r="J25" s="132" t="s">
        <v>404</v>
      </c>
      <c r="K25" s="275" t="s">
        <v>405</v>
      </c>
      <c r="L25" s="276"/>
      <c r="M25" s="261" t="s">
        <v>406</v>
      </c>
      <c r="N25" s="262"/>
      <c r="O25" s="48">
        <v>1</v>
      </c>
    </row>
    <row r="26" spans="1:15" ht="15" customHeight="1" x14ac:dyDescent="0.25">
      <c r="A26" s="7">
        <v>8</v>
      </c>
      <c r="B26" s="7">
        <v>0</v>
      </c>
      <c r="C26" s="7" t="s">
        <v>146</v>
      </c>
      <c r="D26" s="7" t="s">
        <v>106</v>
      </c>
      <c r="E26" s="7"/>
      <c r="F26" s="93" t="s">
        <v>378</v>
      </c>
      <c r="G26" s="245" t="s">
        <v>396</v>
      </c>
      <c r="H26" s="245" t="s">
        <v>388</v>
      </c>
      <c r="I26" s="127">
        <v>8</v>
      </c>
      <c r="J26" s="129" t="s">
        <v>407</v>
      </c>
      <c r="K26" s="273" t="s">
        <v>408</v>
      </c>
      <c r="L26" s="274"/>
      <c r="M26" s="235"/>
      <c r="N26" s="231"/>
      <c r="O26" s="47">
        <v>1</v>
      </c>
    </row>
    <row r="27" spans="1:15" ht="45" customHeight="1" x14ac:dyDescent="0.25">
      <c r="A27" s="7">
        <v>8</v>
      </c>
      <c r="B27" s="7">
        <v>0</v>
      </c>
      <c r="C27" s="7" t="s">
        <v>146</v>
      </c>
      <c r="D27" s="7" t="s">
        <v>106</v>
      </c>
      <c r="E27" s="7"/>
      <c r="F27" s="93"/>
      <c r="G27" s="246"/>
      <c r="H27" s="246"/>
      <c r="I27" s="127" t="s">
        <v>106</v>
      </c>
      <c r="J27" s="129" t="s">
        <v>106</v>
      </c>
      <c r="K27" s="162"/>
      <c r="L27" s="155" t="s">
        <v>409</v>
      </c>
      <c r="M27" s="198" t="s">
        <v>1</v>
      </c>
      <c r="N27" s="56"/>
      <c r="O27" s="47" t="s">
        <v>106</v>
      </c>
    </row>
    <row r="28" spans="1:15" ht="30" customHeight="1" x14ac:dyDescent="0.25">
      <c r="A28" s="7">
        <v>8</v>
      </c>
      <c r="B28" s="7">
        <v>0</v>
      </c>
      <c r="C28" s="7" t="s">
        <v>146</v>
      </c>
      <c r="D28" s="7" t="s">
        <v>106</v>
      </c>
      <c r="E28" s="7"/>
      <c r="F28" s="93"/>
      <c r="G28" s="118"/>
      <c r="H28" s="50" t="s">
        <v>106</v>
      </c>
      <c r="I28" s="127" t="s">
        <v>106</v>
      </c>
      <c r="J28" s="129" t="s">
        <v>106</v>
      </c>
      <c r="K28" s="162"/>
      <c r="L28" s="155" t="s">
        <v>410</v>
      </c>
      <c r="M28" s="198"/>
      <c r="N28" s="56"/>
      <c r="O28" s="47" t="s">
        <v>106</v>
      </c>
    </row>
    <row r="29" spans="1:15" ht="36.75" customHeight="1" x14ac:dyDescent="0.25">
      <c r="A29" s="7">
        <v>8</v>
      </c>
      <c r="B29" s="7">
        <v>0</v>
      </c>
      <c r="C29" s="7" t="s">
        <v>146</v>
      </c>
      <c r="D29" s="7" t="s">
        <v>106</v>
      </c>
      <c r="E29" s="7"/>
      <c r="F29" s="93"/>
      <c r="G29" s="118"/>
      <c r="H29" s="50" t="s">
        <v>106</v>
      </c>
      <c r="I29" s="127" t="s">
        <v>106</v>
      </c>
      <c r="J29" s="129" t="s">
        <v>106</v>
      </c>
      <c r="K29" s="162"/>
      <c r="L29" s="156" t="s">
        <v>411</v>
      </c>
      <c r="M29" s="198"/>
      <c r="N29" s="56"/>
      <c r="O29" s="47" t="s">
        <v>106</v>
      </c>
    </row>
    <row r="30" spans="1:15" ht="30" customHeight="1" x14ac:dyDescent="0.25">
      <c r="A30" s="7">
        <v>8</v>
      </c>
      <c r="B30" s="7">
        <v>0</v>
      </c>
      <c r="C30" s="7" t="s">
        <v>146</v>
      </c>
      <c r="D30" s="7" t="s">
        <v>106</v>
      </c>
      <c r="E30" s="7"/>
      <c r="F30" s="93"/>
      <c r="G30" s="118"/>
      <c r="H30" s="50" t="s">
        <v>106</v>
      </c>
      <c r="I30" s="127" t="s">
        <v>106</v>
      </c>
      <c r="J30" s="129" t="s">
        <v>106</v>
      </c>
      <c r="K30" s="162"/>
      <c r="L30" s="155" t="s">
        <v>412</v>
      </c>
      <c r="M30" s="198" t="s">
        <v>1</v>
      </c>
      <c r="N30" s="56"/>
      <c r="O30" s="47" t="s">
        <v>106</v>
      </c>
    </row>
    <row r="31" spans="1:15" ht="49.5" customHeight="1" x14ac:dyDescent="0.25">
      <c r="A31" s="7">
        <v>8</v>
      </c>
      <c r="B31" s="7">
        <v>0</v>
      </c>
      <c r="C31" s="7" t="s">
        <v>146</v>
      </c>
      <c r="D31" s="7" t="s">
        <v>106</v>
      </c>
      <c r="E31" s="7"/>
      <c r="F31" s="93"/>
      <c r="G31" s="119"/>
      <c r="H31" s="115" t="s">
        <v>106</v>
      </c>
      <c r="I31" s="131" t="s">
        <v>106</v>
      </c>
      <c r="J31" s="132" t="s">
        <v>106</v>
      </c>
      <c r="K31" s="161"/>
      <c r="L31" s="157" t="s">
        <v>362</v>
      </c>
      <c r="M31" s="198"/>
      <c r="N31" s="56"/>
      <c r="O31" s="48" t="s">
        <v>106</v>
      </c>
    </row>
    <row r="32" spans="1:15" ht="30" customHeight="1" x14ac:dyDescent="0.25">
      <c r="A32" s="7">
        <v>11</v>
      </c>
      <c r="B32" s="7">
        <v>0</v>
      </c>
      <c r="C32" s="7" t="s">
        <v>167</v>
      </c>
      <c r="D32" s="7" t="s">
        <v>106</v>
      </c>
      <c r="E32" s="7"/>
      <c r="F32" s="51" t="s">
        <v>107</v>
      </c>
      <c r="G32" s="134" t="s">
        <v>414</v>
      </c>
      <c r="H32" s="120" t="s">
        <v>366</v>
      </c>
      <c r="I32" s="135">
        <v>11</v>
      </c>
      <c r="J32" s="135" t="s">
        <v>415</v>
      </c>
      <c r="K32" s="273" t="s">
        <v>416</v>
      </c>
      <c r="L32" s="274"/>
      <c r="M32" s="198" t="s">
        <v>0</v>
      </c>
      <c r="N32" s="56" t="s">
        <v>1236</v>
      </c>
      <c r="O32" s="8">
        <v>1</v>
      </c>
    </row>
    <row r="33" spans="1:15" ht="45.75" customHeight="1" x14ac:dyDescent="0.25">
      <c r="A33" s="7">
        <v>14</v>
      </c>
      <c r="B33" s="7">
        <v>0</v>
      </c>
      <c r="C33" s="7" t="s">
        <v>188</v>
      </c>
      <c r="D33" s="7" t="s">
        <v>106</v>
      </c>
      <c r="E33" s="7"/>
      <c r="F33" s="93" t="s">
        <v>107</v>
      </c>
      <c r="G33" s="112" t="s">
        <v>413</v>
      </c>
      <c r="H33" s="114" t="s">
        <v>366</v>
      </c>
      <c r="I33" s="135">
        <v>14</v>
      </c>
      <c r="J33" s="135" t="s">
        <v>421</v>
      </c>
      <c r="K33" s="269" t="s">
        <v>422</v>
      </c>
      <c r="L33" s="270"/>
      <c r="M33" s="198" t="s">
        <v>8</v>
      </c>
      <c r="N33" s="236"/>
      <c r="O33" s="8">
        <v>1</v>
      </c>
    </row>
    <row r="34" spans="1:15" ht="30" customHeight="1" x14ac:dyDescent="0.25">
      <c r="A34" s="7">
        <v>16</v>
      </c>
      <c r="B34" s="7">
        <v>0</v>
      </c>
      <c r="C34" s="7" t="s">
        <v>202</v>
      </c>
      <c r="D34" s="7" t="s">
        <v>106</v>
      </c>
      <c r="E34" s="7"/>
      <c r="F34" s="93" t="s">
        <v>107</v>
      </c>
      <c r="G34" s="103" t="s">
        <v>423</v>
      </c>
      <c r="H34" s="121" t="s">
        <v>388</v>
      </c>
      <c r="I34" s="127">
        <v>16</v>
      </c>
      <c r="J34" s="129" t="s">
        <v>424</v>
      </c>
      <c r="K34" s="269" t="s">
        <v>425</v>
      </c>
      <c r="L34" s="270"/>
      <c r="M34" s="198" t="s">
        <v>8</v>
      </c>
      <c r="N34" s="56"/>
      <c r="O34" s="8">
        <v>1</v>
      </c>
    </row>
    <row r="35" spans="1:15" ht="30" customHeight="1" x14ac:dyDescent="0.25">
      <c r="A35" s="7">
        <v>16</v>
      </c>
      <c r="B35" s="7">
        <v>1</v>
      </c>
      <c r="C35" s="7" t="s">
        <v>202</v>
      </c>
      <c r="D35" s="7" t="s">
        <v>109</v>
      </c>
      <c r="E35" s="7" t="s">
        <v>110</v>
      </c>
      <c r="F35" s="93" t="s">
        <v>115</v>
      </c>
      <c r="G35" s="115"/>
      <c r="H35" s="115" t="s">
        <v>106</v>
      </c>
      <c r="I35" s="131" t="s">
        <v>426</v>
      </c>
      <c r="J35" s="132" t="s">
        <v>427</v>
      </c>
      <c r="K35" s="271" t="s">
        <v>428</v>
      </c>
      <c r="L35" s="272"/>
      <c r="M35" s="284" t="s">
        <v>113</v>
      </c>
      <c r="N35" s="285"/>
      <c r="O35" s="9">
        <v>1</v>
      </c>
    </row>
    <row r="36" spans="1:15" ht="30" customHeight="1" x14ac:dyDescent="0.25">
      <c r="A36" s="7">
        <v>17</v>
      </c>
      <c r="B36" s="7">
        <v>0</v>
      </c>
      <c r="C36" s="7" t="s">
        <v>209</v>
      </c>
      <c r="D36" s="7" t="s">
        <v>106</v>
      </c>
      <c r="E36" s="7"/>
      <c r="F36" s="93" t="s">
        <v>107</v>
      </c>
      <c r="G36" s="103" t="s">
        <v>423</v>
      </c>
      <c r="H36" s="121" t="s">
        <v>388</v>
      </c>
      <c r="I36" s="127">
        <v>17</v>
      </c>
      <c r="J36" s="129" t="s">
        <v>429</v>
      </c>
      <c r="K36" s="269" t="s">
        <v>430</v>
      </c>
      <c r="L36" s="270"/>
      <c r="M36" s="198" t="s">
        <v>0</v>
      </c>
      <c r="N36" s="56"/>
      <c r="O36" s="8">
        <v>1</v>
      </c>
    </row>
    <row r="37" spans="1:15" ht="30" customHeight="1" x14ac:dyDescent="0.25">
      <c r="A37" s="7">
        <v>17</v>
      </c>
      <c r="B37" s="7">
        <v>1</v>
      </c>
      <c r="C37" s="7" t="s">
        <v>209</v>
      </c>
      <c r="D37" s="7" t="s">
        <v>109</v>
      </c>
      <c r="E37" s="7" t="s">
        <v>110</v>
      </c>
      <c r="F37" s="51" t="s">
        <v>378</v>
      </c>
      <c r="G37" s="103"/>
      <c r="H37" s="121" t="s">
        <v>106</v>
      </c>
      <c r="I37" s="127" t="s">
        <v>212</v>
      </c>
      <c r="J37" s="129" t="s">
        <v>431</v>
      </c>
      <c r="K37" s="282" t="s">
        <v>432</v>
      </c>
      <c r="L37" s="283"/>
      <c r="M37" s="235"/>
      <c r="N37" s="231"/>
      <c r="O37" s="8">
        <v>1</v>
      </c>
    </row>
    <row r="38" spans="1:15" ht="24" x14ac:dyDescent="0.25">
      <c r="A38" s="7">
        <v>17</v>
      </c>
      <c r="B38" s="7">
        <v>1</v>
      </c>
      <c r="C38" s="7" t="s">
        <v>209</v>
      </c>
      <c r="D38" s="7" t="s">
        <v>106</v>
      </c>
      <c r="E38" s="7"/>
      <c r="G38" s="50"/>
      <c r="H38" s="50" t="s">
        <v>106</v>
      </c>
      <c r="I38" s="127" t="s">
        <v>106</v>
      </c>
      <c r="J38" s="129" t="s">
        <v>106</v>
      </c>
      <c r="K38" s="158"/>
      <c r="L38" s="156" t="s">
        <v>433</v>
      </c>
      <c r="M38" s="198" t="s">
        <v>1</v>
      </c>
      <c r="N38" s="56" t="s">
        <v>1237</v>
      </c>
      <c r="O38" s="47" t="s">
        <v>106</v>
      </c>
    </row>
    <row r="39" spans="1:15" ht="15" customHeight="1" x14ac:dyDescent="0.25">
      <c r="A39" s="7">
        <v>17</v>
      </c>
      <c r="B39" s="7">
        <v>1</v>
      </c>
      <c r="C39" s="7" t="s">
        <v>209</v>
      </c>
      <c r="D39" s="7" t="s">
        <v>106</v>
      </c>
      <c r="E39" s="7"/>
      <c r="G39" s="50"/>
      <c r="H39" s="50" t="s">
        <v>106</v>
      </c>
      <c r="I39" s="127" t="s">
        <v>106</v>
      </c>
      <c r="J39" s="129" t="s">
        <v>106</v>
      </c>
      <c r="K39" s="158"/>
      <c r="L39" s="156" t="s">
        <v>434</v>
      </c>
      <c r="M39" s="198"/>
      <c r="N39" s="56"/>
      <c r="O39" s="47" t="s">
        <v>106</v>
      </c>
    </row>
    <row r="40" spans="1:15" ht="15" customHeight="1" x14ac:dyDescent="0.25">
      <c r="A40" s="7">
        <v>17</v>
      </c>
      <c r="B40" s="7">
        <v>1</v>
      </c>
      <c r="C40" s="7" t="s">
        <v>209</v>
      </c>
      <c r="D40" s="7" t="s">
        <v>106</v>
      </c>
      <c r="E40" s="7"/>
      <c r="G40" s="50"/>
      <c r="H40" s="50" t="s">
        <v>106</v>
      </c>
      <c r="I40" s="127" t="s">
        <v>106</v>
      </c>
      <c r="J40" s="129" t="s">
        <v>106</v>
      </c>
      <c r="K40" s="158"/>
      <c r="L40" s="156" t="s">
        <v>435</v>
      </c>
      <c r="M40" s="198"/>
      <c r="N40" s="56"/>
      <c r="O40" s="47" t="s">
        <v>106</v>
      </c>
    </row>
    <row r="41" spans="1:15" ht="24" x14ac:dyDescent="0.25">
      <c r="A41" s="7">
        <v>17</v>
      </c>
      <c r="B41" s="7">
        <v>1</v>
      </c>
      <c r="C41" s="7" t="s">
        <v>209</v>
      </c>
      <c r="D41" s="7" t="s">
        <v>106</v>
      </c>
      <c r="E41" s="7"/>
      <c r="G41" s="50"/>
      <c r="H41" s="50" t="s">
        <v>106</v>
      </c>
      <c r="I41" s="127" t="s">
        <v>106</v>
      </c>
      <c r="J41" s="129" t="s">
        <v>106</v>
      </c>
      <c r="K41" s="158"/>
      <c r="L41" s="156" t="s">
        <v>436</v>
      </c>
      <c r="M41" s="198" t="s">
        <v>1</v>
      </c>
      <c r="N41" s="56" t="s">
        <v>1237</v>
      </c>
      <c r="O41" s="47" t="s">
        <v>106</v>
      </c>
    </row>
    <row r="42" spans="1:15" ht="15" customHeight="1" x14ac:dyDescent="0.25">
      <c r="A42" s="7">
        <v>17</v>
      </c>
      <c r="B42" s="7">
        <v>1</v>
      </c>
      <c r="C42" s="7" t="s">
        <v>209</v>
      </c>
      <c r="D42" s="7" t="s">
        <v>106</v>
      </c>
      <c r="E42" s="7"/>
      <c r="G42" s="50"/>
      <c r="H42" s="50" t="s">
        <v>106</v>
      </c>
      <c r="I42" s="127" t="s">
        <v>106</v>
      </c>
      <c r="J42" s="129" t="s">
        <v>106</v>
      </c>
      <c r="K42" s="158"/>
      <c r="L42" s="156" t="s">
        <v>437</v>
      </c>
      <c r="M42" s="198"/>
      <c r="N42" s="56"/>
      <c r="O42" s="47" t="s">
        <v>106</v>
      </c>
    </row>
    <row r="43" spans="1:15" ht="15" customHeight="1" x14ac:dyDescent="0.25">
      <c r="A43" s="7">
        <v>17</v>
      </c>
      <c r="B43" s="7">
        <v>1</v>
      </c>
      <c r="C43" s="7" t="s">
        <v>209</v>
      </c>
      <c r="D43" s="7" t="s">
        <v>106</v>
      </c>
      <c r="E43" s="7"/>
      <c r="G43" s="115"/>
      <c r="H43" s="115" t="s">
        <v>106</v>
      </c>
      <c r="I43" s="131" t="s">
        <v>106</v>
      </c>
      <c r="J43" s="132" t="s">
        <v>106</v>
      </c>
      <c r="K43" s="159"/>
      <c r="L43" s="157" t="s">
        <v>144</v>
      </c>
      <c r="M43" s="198"/>
      <c r="N43" s="56" t="s">
        <v>113</v>
      </c>
      <c r="O43" s="48" t="s">
        <v>106</v>
      </c>
    </row>
    <row r="44" spans="1:15" s="45" customFormat="1" ht="24" x14ac:dyDescent="0.25">
      <c r="A44" s="7">
        <v>19</v>
      </c>
      <c r="B44" s="7">
        <v>0</v>
      </c>
      <c r="C44" s="7" t="s">
        <v>226</v>
      </c>
      <c r="D44" s="7" t="s">
        <v>106</v>
      </c>
      <c r="E44" s="7"/>
      <c r="F44" s="93" t="s">
        <v>107</v>
      </c>
      <c r="G44" s="120" t="s">
        <v>439</v>
      </c>
      <c r="H44" s="120" t="s">
        <v>440</v>
      </c>
      <c r="I44" s="113">
        <v>19</v>
      </c>
      <c r="J44" s="113" t="s">
        <v>441</v>
      </c>
      <c r="K44" s="269" t="s">
        <v>442</v>
      </c>
      <c r="L44" s="270"/>
      <c r="M44" s="198" t="s">
        <v>0</v>
      </c>
      <c r="N44" s="56"/>
      <c r="O44" s="8">
        <v>1</v>
      </c>
    </row>
    <row r="45" spans="1:15" s="45" customFormat="1" ht="51.6" customHeight="1" x14ac:dyDescent="0.25">
      <c r="A45" s="7">
        <v>20</v>
      </c>
      <c r="B45" s="7">
        <v>0</v>
      </c>
      <c r="C45" s="7" t="s">
        <v>230</v>
      </c>
      <c r="D45" s="7" t="s">
        <v>106</v>
      </c>
      <c r="E45" s="7"/>
      <c r="F45" s="93" t="s">
        <v>107</v>
      </c>
      <c r="G45" s="134" t="s">
        <v>439</v>
      </c>
      <c r="H45" s="120" t="s">
        <v>440</v>
      </c>
      <c r="I45" s="113">
        <v>20</v>
      </c>
      <c r="J45" s="113" t="s">
        <v>443</v>
      </c>
      <c r="K45" s="269" t="s">
        <v>444</v>
      </c>
      <c r="L45" s="270"/>
      <c r="M45" s="237" t="s">
        <v>0</v>
      </c>
      <c r="N45" s="238"/>
      <c r="O45" s="8">
        <v>1</v>
      </c>
    </row>
    <row r="46" spans="1:15" s="45" customFormat="1" ht="30" customHeight="1" x14ac:dyDescent="0.25">
      <c r="A46" s="7">
        <v>23</v>
      </c>
      <c r="B46" s="7">
        <v>0</v>
      </c>
      <c r="C46" s="7" t="s">
        <v>259</v>
      </c>
      <c r="D46" s="7" t="s">
        <v>106</v>
      </c>
      <c r="E46" s="7"/>
      <c r="F46" s="93" t="s">
        <v>107</v>
      </c>
      <c r="G46" s="134" t="s">
        <v>439</v>
      </c>
      <c r="H46" s="120" t="s">
        <v>366</v>
      </c>
      <c r="I46" s="113">
        <v>23</v>
      </c>
      <c r="J46" s="113" t="s">
        <v>445</v>
      </c>
      <c r="K46" s="273" t="s">
        <v>446</v>
      </c>
      <c r="L46" s="274"/>
      <c r="M46" s="198" t="s">
        <v>8</v>
      </c>
      <c r="N46" s="56"/>
      <c r="O46" s="8">
        <v>1</v>
      </c>
    </row>
    <row r="47" spans="1:15" ht="30" customHeight="1" x14ac:dyDescent="0.25">
      <c r="A47" s="7">
        <v>24</v>
      </c>
      <c r="B47" s="7">
        <v>0</v>
      </c>
      <c r="C47" s="7" t="s">
        <v>269</v>
      </c>
      <c r="D47" s="7" t="s">
        <v>106</v>
      </c>
      <c r="E47" s="7"/>
      <c r="F47" s="93" t="s">
        <v>107</v>
      </c>
      <c r="G47" s="134" t="s">
        <v>439</v>
      </c>
      <c r="H47" s="120" t="s">
        <v>440</v>
      </c>
      <c r="I47" s="113">
        <v>24</v>
      </c>
      <c r="J47" s="113" t="s">
        <v>447</v>
      </c>
      <c r="K47" s="273" t="s">
        <v>448</v>
      </c>
      <c r="L47" s="274"/>
      <c r="M47" s="198" t="s">
        <v>0</v>
      </c>
      <c r="N47" s="56"/>
      <c r="O47" s="8">
        <v>1</v>
      </c>
    </row>
    <row r="48" spans="1:15" s="45" customFormat="1" ht="30" customHeight="1" x14ac:dyDescent="0.25">
      <c r="A48" s="7">
        <v>25</v>
      </c>
      <c r="B48" s="7">
        <v>0</v>
      </c>
      <c r="C48" s="7" t="s">
        <v>272</v>
      </c>
      <c r="D48" s="7" t="s">
        <v>106</v>
      </c>
      <c r="E48" s="7"/>
      <c r="F48" s="93" t="s">
        <v>198</v>
      </c>
      <c r="G48" s="136" t="s">
        <v>449</v>
      </c>
      <c r="H48" s="137" t="s">
        <v>450</v>
      </c>
      <c r="I48" s="113">
        <v>25</v>
      </c>
      <c r="J48" s="113" t="s">
        <v>451</v>
      </c>
      <c r="K48" s="269" t="s">
        <v>452</v>
      </c>
      <c r="L48" s="270"/>
      <c r="M48" s="263" t="s">
        <v>453</v>
      </c>
      <c r="N48" s="264"/>
      <c r="O48" s="8">
        <v>1</v>
      </c>
    </row>
    <row r="49" spans="1:15" s="45" customFormat="1" ht="30" customHeight="1" x14ac:dyDescent="0.25">
      <c r="A49" s="7">
        <v>26</v>
      </c>
      <c r="B49" s="7">
        <v>0</v>
      </c>
      <c r="C49" s="7" t="s">
        <v>279</v>
      </c>
      <c r="D49" s="7" t="s">
        <v>106</v>
      </c>
      <c r="E49" s="7"/>
      <c r="F49" s="93" t="s">
        <v>198</v>
      </c>
      <c r="G49" s="136" t="s">
        <v>449</v>
      </c>
      <c r="H49" s="137" t="s">
        <v>450</v>
      </c>
      <c r="I49" s="113">
        <v>26</v>
      </c>
      <c r="J49" s="113" t="s">
        <v>454</v>
      </c>
      <c r="K49" s="269" t="s">
        <v>455</v>
      </c>
      <c r="L49" s="270"/>
      <c r="M49" s="263" t="s">
        <v>456</v>
      </c>
      <c r="N49" s="264"/>
      <c r="O49" s="8">
        <v>1</v>
      </c>
    </row>
    <row r="50" spans="1:15" s="45" customFormat="1" ht="30" customHeight="1" x14ac:dyDescent="0.25">
      <c r="A50" s="7">
        <v>27</v>
      </c>
      <c r="B50" s="7">
        <v>0</v>
      </c>
      <c r="C50" s="7" t="s">
        <v>280</v>
      </c>
      <c r="D50" s="7" t="s">
        <v>106</v>
      </c>
      <c r="E50" s="7"/>
      <c r="F50" s="93" t="s">
        <v>107</v>
      </c>
      <c r="G50" s="136" t="s">
        <v>449</v>
      </c>
      <c r="H50" s="137" t="s">
        <v>450</v>
      </c>
      <c r="I50" s="113">
        <v>27</v>
      </c>
      <c r="J50" s="113" t="s">
        <v>457</v>
      </c>
      <c r="K50" s="269" t="s">
        <v>458</v>
      </c>
      <c r="L50" s="270"/>
      <c r="M50" s="198" t="s">
        <v>0</v>
      </c>
      <c r="N50" s="56"/>
      <c r="O50" s="8">
        <v>1</v>
      </c>
    </row>
    <row r="51" spans="1:15" s="45" customFormat="1" ht="24" x14ac:dyDescent="0.25">
      <c r="A51" s="7">
        <v>28</v>
      </c>
      <c r="B51" s="7">
        <v>0</v>
      </c>
      <c r="C51" s="7" t="s">
        <v>288</v>
      </c>
      <c r="D51" s="7" t="s">
        <v>106</v>
      </c>
      <c r="E51" s="7"/>
      <c r="F51" s="93" t="s">
        <v>111</v>
      </c>
      <c r="G51" s="279" t="s">
        <v>440</v>
      </c>
      <c r="H51" s="138" t="s">
        <v>440</v>
      </c>
      <c r="I51" s="127">
        <v>28</v>
      </c>
      <c r="J51" s="129" t="s">
        <v>459</v>
      </c>
      <c r="K51" s="269" t="s">
        <v>460</v>
      </c>
      <c r="L51" s="270"/>
      <c r="M51" s="235"/>
      <c r="N51" s="231"/>
      <c r="O51" s="8">
        <v>1</v>
      </c>
    </row>
    <row r="52" spans="1:15" s="45" customFormat="1" ht="15" customHeight="1" x14ac:dyDescent="0.25">
      <c r="A52" s="7">
        <v>28</v>
      </c>
      <c r="B52" s="7">
        <v>0</v>
      </c>
      <c r="C52" s="7" t="s">
        <v>288</v>
      </c>
      <c r="D52" s="7" t="s">
        <v>106</v>
      </c>
      <c r="E52" s="7"/>
      <c r="F52" s="93"/>
      <c r="G52" s="279"/>
      <c r="H52" s="138" t="s">
        <v>106</v>
      </c>
      <c r="I52" s="127" t="s">
        <v>106</v>
      </c>
      <c r="J52" s="129" t="s">
        <v>106</v>
      </c>
      <c r="K52" s="158"/>
      <c r="L52" s="155" t="s">
        <v>461</v>
      </c>
      <c r="M52" s="198"/>
      <c r="N52" s="56"/>
      <c r="O52" s="47" t="s">
        <v>106</v>
      </c>
    </row>
    <row r="53" spans="1:15" s="45" customFormat="1" ht="15" customHeight="1" x14ac:dyDescent="0.25">
      <c r="A53" s="7">
        <v>28</v>
      </c>
      <c r="B53" s="7">
        <v>0</v>
      </c>
      <c r="C53" s="7" t="s">
        <v>288</v>
      </c>
      <c r="D53" s="7" t="s">
        <v>106</v>
      </c>
      <c r="E53" s="7"/>
      <c r="F53" s="93"/>
      <c r="G53" s="139"/>
      <c r="H53" s="138" t="s">
        <v>106</v>
      </c>
      <c r="I53" s="127" t="s">
        <v>106</v>
      </c>
      <c r="J53" s="129" t="s">
        <v>106</v>
      </c>
      <c r="K53" s="158"/>
      <c r="L53" s="155" t="s">
        <v>462</v>
      </c>
      <c r="M53" s="198" t="s">
        <v>1</v>
      </c>
      <c r="N53" s="56"/>
      <c r="O53" s="47" t="s">
        <v>106</v>
      </c>
    </row>
    <row r="54" spans="1:15" s="45" customFormat="1" ht="15" customHeight="1" x14ac:dyDescent="0.25">
      <c r="A54" s="7">
        <v>28</v>
      </c>
      <c r="B54" s="7">
        <v>0</v>
      </c>
      <c r="C54" s="7" t="s">
        <v>288</v>
      </c>
      <c r="D54" s="7" t="s">
        <v>106</v>
      </c>
      <c r="E54" s="7"/>
      <c r="F54" s="93"/>
      <c r="G54" s="139"/>
      <c r="H54" s="138" t="s">
        <v>106</v>
      </c>
      <c r="I54" s="127" t="s">
        <v>106</v>
      </c>
      <c r="J54" s="129" t="s">
        <v>106</v>
      </c>
      <c r="K54" s="158"/>
      <c r="L54" s="155" t="s">
        <v>463</v>
      </c>
      <c r="M54" s="198"/>
      <c r="N54" s="56"/>
      <c r="O54" s="47" t="s">
        <v>106</v>
      </c>
    </row>
    <row r="55" spans="1:15" s="45" customFormat="1" ht="15" customHeight="1" x14ac:dyDescent="0.25">
      <c r="A55" s="7">
        <v>28</v>
      </c>
      <c r="B55" s="7">
        <v>0</v>
      </c>
      <c r="C55" s="7" t="s">
        <v>288</v>
      </c>
      <c r="D55" s="7" t="s">
        <v>106</v>
      </c>
      <c r="E55" s="7"/>
      <c r="F55" s="93"/>
      <c r="G55" s="139"/>
      <c r="H55" s="138" t="s">
        <v>106</v>
      </c>
      <c r="I55" s="127" t="s">
        <v>106</v>
      </c>
      <c r="J55" s="129" t="s">
        <v>106</v>
      </c>
      <c r="K55" s="158"/>
      <c r="L55" s="155" t="s">
        <v>464</v>
      </c>
      <c r="M55" s="198" t="s">
        <v>1</v>
      </c>
      <c r="N55" s="56"/>
      <c r="O55" s="47" t="s">
        <v>106</v>
      </c>
    </row>
    <row r="56" spans="1:15" s="45" customFormat="1" ht="15" customHeight="1" x14ac:dyDescent="0.25">
      <c r="A56" s="7">
        <v>28</v>
      </c>
      <c r="B56" s="7">
        <v>0</v>
      </c>
      <c r="C56" s="7" t="s">
        <v>288</v>
      </c>
      <c r="D56" s="7" t="s">
        <v>106</v>
      </c>
      <c r="E56" s="7"/>
      <c r="F56" s="93"/>
      <c r="G56" s="139"/>
      <c r="H56" s="138" t="s">
        <v>106</v>
      </c>
      <c r="I56" s="127" t="s">
        <v>106</v>
      </c>
      <c r="J56" s="129" t="s">
        <v>106</v>
      </c>
      <c r="K56" s="158"/>
      <c r="L56" s="155" t="s">
        <v>465</v>
      </c>
      <c r="M56" s="198"/>
      <c r="N56" s="56"/>
      <c r="O56" s="47" t="s">
        <v>106</v>
      </c>
    </row>
    <row r="57" spans="1:15" s="45" customFormat="1" ht="15" customHeight="1" x14ac:dyDescent="0.25">
      <c r="A57" s="7">
        <v>28</v>
      </c>
      <c r="B57" s="7">
        <v>0</v>
      </c>
      <c r="C57" s="7" t="s">
        <v>288</v>
      </c>
      <c r="D57" s="7" t="s">
        <v>106</v>
      </c>
      <c r="E57" s="7"/>
      <c r="F57" s="93"/>
      <c r="G57" s="139"/>
      <c r="H57" s="138" t="s">
        <v>106</v>
      </c>
      <c r="I57" s="127" t="s">
        <v>106</v>
      </c>
      <c r="J57" s="129" t="s">
        <v>106</v>
      </c>
      <c r="K57" s="158"/>
      <c r="L57" s="156" t="s">
        <v>466</v>
      </c>
      <c r="M57" s="198" t="s">
        <v>1</v>
      </c>
      <c r="N57" s="56"/>
      <c r="O57" s="47" t="s">
        <v>106</v>
      </c>
    </row>
    <row r="58" spans="1:15" s="45" customFormat="1" ht="15" customHeight="1" x14ac:dyDescent="0.25">
      <c r="A58" s="7">
        <v>28</v>
      </c>
      <c r="B58" s="7">
        <v>0</v>
      </c>
      <c r="C58" s="7" t="s">
        <v>288</v>
      </c>
      <c r="D58" s="7" t="s">
        <v>106</v>
      </c>
      <c r="E58" s="7"/>
      <c r="F58" s="93"/>
      <c r="G58" s="139"/>
      <c r="H58" s="138" t="s">
        <v>106</v>
      </c>
      <c r="I58" s="127" t="s">
        <v>106</v>
      </c>
      <c r="J58" s="129" t="s">
        <v>106</v>
      </c>
      <c r="K58" s="158"/>
      <c r="L58" s="155" t="s">
        <v>467</v>
      </c>
      <c r="M58" s="198" t="s">
        <v>1</v>
      </c>
      <c r="N58" s="56"/>
      <c r="O58" s="47" t="s">
        <v>106</v>
      </c>
    </row>
    <row r="59" spans="1:15" s="45" customFormat="1" ht="15" customHeight="1" x14ac:dyDescent="0.25">
      <c r="A59" s="7">
        <v>28</v>
      </c>
      <c r="B59" s="7">
        <v>0</v>
      </c>
      <c r="C59" s="7" t="s">
        <v>288</v>
      </c>
      <c r="D59" s="7" t="s">
        <v>106</v>
      </c>
      <c r="E59" s="7"/>
      <c r="F59" s="93"/>
      <c r="G59" s="139"/>
      <c r="H59" s="138" t="s">
        <v>106</v>
      </c>
      <c r="I59" s="127" t="s">
        <v>106</v>
      </c>
      <c r="J59" s="129" t="s">
        <v>106</v>
      </c>
      <c r="K59" s="158"/>
      <c r="L59" s="156" t="s">
        <v>468</v>
      </c>
      <c r="M59" s="198" t="s">
        <v>1</v>
      </c>
      <c r="N59" s="56"/>
      <c r="O59" s="47" t="s">
        <v>106</v>
      </c>
    </row>
    <row r="60" spans="1:15" s="45" customFormat="1" ht="15" customHeight="1" x14ac:dyDescent="0.25">
      <c r="A60" s="7">
        <v>28</v>
      </c>
      <c r="B60" s="7">
        <v>0</v>
      </c>
      <c r="C60" s="7" t="s">
        <v>288</v>
      </c>
      <c r="D60" s="7" t="s">
        <v>106</v>
      </c>
      <c r="E60" s="7"/>
      <c r="F60" s="93"/>
      <c r="G60" s="139"/>
      <c r="H60" s="138" t="s">
        <v>106</v>
      </c>
      <c r="I60" s="127" t="s">
        <v>106</v>
      </c>
      <c r="J60" s="129" t="s">
        <v>106</v>
      </c>
      <c r="K60" s="158"/>
      <c r="L60" s="155" t="s">
        <v>469</v>
      </c>
      <c r="M60" s="198" t="s">
        <v>1</v>
      </c>
      <c r="N60" s="56"/>
      <c r="O60" s="47" t="s">
        <v>106</v>
      </c>
    </row>
    <row r="61" spans="1:15" s="45" customFormat="1" ht="15" customHeight="1" x14ac:dyDescent="0.25">
      <c r="A61" s="7">
        <v>28</v>
      </c>
      <c r="B61" s="7">
        <v>0</v>
      </c>
      <c r="C61" s="7" t="s">
        <v>288</v>
      </c>
      <c r="D61" s="7" t="s">
        <v>106</v>
      </c>
      <c r="E61" s="7"/>
      <c r="F61" s="93"/>
      <c r="G61" s="140"/>
      <c r="H61" s="141" t="s">
        <v>106</v>
      </c>
      <c r="I61" s="131" t="s">
        <v>106</v>
      </c>
      <c r="J61" s="132" t="s">
        <v>106</v>
      </c>
      <c r="K61" s="159"/>
      <c r="L61" s="163" t="s">
        <v>36</v>
      </c>
      <c r="M61" s="198"/>
      <c r="N61" s="56" t="s">
        <v>113</v>
      </c>
      <c r="O61" s="48" t="s">
        <v>106</v>
      </c>
    </row>
    <row r="62" spans="1:15" s="45" customFormat="1" ht="30" customHeight="1" x14ac:dyDescent="0.25">
      <c r="A62" s="7">
        <v>29</v>
      </c>
      <c r="B62" s="7">
        <v>0</v>
      </c>
      <c r="C62" s="7" t="s">
        <v>289</v>
      </c>
      <c r="D62" s="7" t="s">
        <v>106</v>
      </c>
      <c r="E62" s="7"/>
      <c r="F62" s="93" t="s">
        <v>107</v>
      </c>
      <c r="G62" s="139" t="s">
        <v>440</v>
      </c>
      <c r="H62" s="138" t="s">
        <v>440</v>
      </c>
      <c r="I62" s="127">
        <v>29</v>
      </c>
      <c r="J62" s="129" t="s">
        <v>470</v>
      </c>
      <c r="K62" s="269" t="s">
        <v>471</v>
      </c>
      <c r="L62" s="270"/>
      <c r="M62" s="198" t="s">
        <v>0</v>
      </c>
      <c r="N62" s="56"/>
      <c r="O62" s="8">
        <v>1</v>
      </c>
    </row>
    <row r="63" spans="1:15" s="45" customFormat="1" ht="30" customHeight="1" x14ac:dyDescent="0.25">
      <c r="A63" s="7">
        <v>29</v>
      </c>
      <c r="B63" s="7">
        <v>1</v>
      </c>
      <c r="C63" s="7" t="s">
        <v>289</v>
      </c>
      <c r="D63" s="7" t="s">
        <v>109</v>
      </c>
      <c r="E63" s="7" t="s">
        <v>110</v>
      </c>
      <c r="F63" s="93" t="s">
        <v>198</v>
      </c>
      <c r="G63" s="139"/>
      <c r="H63" s="138"/>
      <c r="I63" s="127" t="s">
        <v>290</v>
      </c>
      <c r="J63" s="129" t="s">
        <v>472</v>
      </c>
      <c r="K63" s="282" t="s">
        <v>473</v>
      </c>
      <c r="L63" s="283"/>
      <c r="M63" s="263" t="s">
        <v>474</v>
      </c>
      <c r="N63" s="264"/>
      <c r="O63" s="8">
        <v>1</v>
      </c>
    </row>
    <row r="64" spans="1:15" s="45" customFormat="1" ht="30" customHeight="1" x14ac:dyDescent="0.25">
      <c r="A64" s="7">
        <v>30</v>
      </c>
      <c r="B64" s="7">
        <v>0</v>
      </c>
      <c r="C64" s="7" t="s">
        <v>291</v>
      </c>
      <c r="D64" s="7" t="s">
        <v>106</v>
      </c>
      <c r="E64" s="142"/>
      <c r="F64" s="93" t="s">
        <v>107</v>
      </c>
      <c r="G64" s="137" t="s">
        <v>440</v>
      </c>
      <c r="H64" s="137" t="s">
        <v>440</v>
      </c>
      <c r="I64" s="135">
        <v>30</v>
      </c>
      <c r="J64" s="135" t="s">
        <v>475</v>
      </c>
      <c r="K64" s="269" t="s">
        <v>476</v>
      </c>
      <c r="L64" s="270"/>
      <c r="M64" s="198" t="s">
        <v>0</v>
      </c>
      <c r="N64" s="56"/>
      <c r="O64" s="8">
        <v>1</v>
      </c>
    </row>
    <row r="65" spans="1:15" s="45" customFormat="1" ht="40.15" customHeight="1" x14ac:dyDescent="0.25">
      <c r="A65" s="7">
        <v>31</v>
      </c>
      <c r="B65" s="7">
        <v>0</v>
      </c>
      <c r="C65" s="7" t="s">
        <v>293</v>
      </c>
      <c r="D65" s="7" t="s">
        <v>106</v>
      </c>
      <c r="E65" s="7"/>
      <c r="F65" s="93" t="s">
        <v>107</v>
      </c>
      <c r="G65" s="139" t="s">
        <v>440</v>
      </c>
      <c r="H65" s="138" t="s">
        <v>440</v>
      </c>
      <c r="I65" s="127">
        <v>31</v>
      </c>
      <c r="J65" s="129" t="s">
        <v>477</v>
      </c>
      <c r="K65" s="269" t="s">
        <v>478</v>
      </c>
      <c r="L65" s="270"/>
      <c r="M65" s="198" t="s">
        <v>0</v>
      </c>
      <c r="N65" s="56"/>
      <c r="O65" s="8">
        <v>1</v>
      </c>
    </row>
    <row r="66" spans="1:15" s="45" customFormat="1" ht="30" customHeight="1" x14ac:dyDescent="0.25">
      <c r="A66" s="7">
        <v>31</v>
      </c>
      <c r="B66" s="7">
        <v>1</v>
      </c>
      <c r="C66" s="7" t="s">
        <v>293</v>
      </c>
      <c r="D66" s="7" t="s">
        <v>109</v>
      </c>
      <c r="E66" s="7" t="s">
        <v>110</v>
      </c>
      <c r="F66" s="93" t="s">
        <v>198</v>
      </c>
      <c r="G66" s="139"/>
      <c r="H66" s="138" t="s">
        <v>106</v>
      </c>
      <c r="I66" s="127" t="s">
        <v>479</v>
      </c>
      <c r="J66" s="129" t="s">
        <v>480</v>
      </c>
      <c r="K66" s="282" t="s">
        <v>481</v>
      </c>
      <c r="L66" s="283"/>
      <c r="M66" s="263" t="s">
        <v>482</v>
      </c>
      <c r="N66" s="264"/>
      <c r="O66" s="8">
        <v>1</v>
      </c>
    </row>
    <row r="67" spans="1:15" s="45" customFormat="1" ht="40.15" customHeight="1" x14ac:dyDescent="0.25">
      <c r="A67" s="7">
        <v>32</v>
      </c>
      <c r="B67" s="7">
        <v>0</v>
      </c>
      <c r="C67" s="7" t="s">
        <v>295</v>
      </c>
      <c r="D67" s="7" t="s">
        <v>106</v>
      </c>
      <c r="E67" s="7"/>
      <c r="F67" s="93" t="s">
        <v>107</v>
      </c>
      <c r="G67" s="136" t="s">
        <v>440</v>
      </c>
      <c r="H67" s="137" t="s">
        <v>440</v>
      </c>
      <c r="I67" s="135">
        <v>32</v>
      </c>
      <c r="J67" s="135" t="s">
        <v>483</v>
      </c>
      <c r="K67" s="269" t="s">
        <v>484</v>
      </c>
      <c r="L67" s="270"/>
      <c r="M67" s="198" t="s">
        <v>8</v>
      </c>
      <c r="N67" s="56"/>
      <c r="O67" s="8">
        <v>1</v>
      </c>
    </row>
    <row r="68" spans="1:15" s="45" customFormat="1" ht="15" customHeight="1" x14ac:dyDescent="0.25">
      <c r="A68" s="7">
        <v>33</v>
      </c>
      <c r="B68" s="7">
        <v>0</v>
      </c>
      <c r="C68" s="7" t="s">
        <v>300</v>
      </c>
      <c r="D68" s="7" t="s">
        <v>106</v>
      </c>
      <c r="E68" s="7"/>
      <c r="F68" s="93" t="s">
        <v>107</v>
      </c>
      <c r="G68" s="138" t="s">
        <v>485</v>
      </c>
      <c r="H68" s="138" t="s">
        <v>440</v>
      </c>
      <c r="I68" s="127">
        <v>33</v>
      </c>
      <c r="J68" s="129" t="s">
        <v>486</v>
      </c>
      <c r="K68" s="269" t="s">
        <v>487</v>
      </c>
      <c r="L68" s="270"/>
      <c r="M68" s="198" t="s">
        <v>0</v>
      </c>
      <c r="N68" s="56"/>
      <c r="O68" s="8">
        <v>1</v>
      </c>
    </row>
    <row r="69" spans="1:15" s="45" customFormat="1" ht="78" customHeight="1" x14ac:dyDescent="0.25">
      <c r="A69" s="7">
        <v>33</v>
      </c>
      <c r="B69" s="7">
        <v>1</v>
      </c>
      <c r="C69" s="7" t="s">
        <v>300</v>
      </c>
      <c r="D69" s="7" t="s">
        <v>109</v>
      </c>
      <c r="E69" s="7" t="s">
        <v>110</v>
      </c>
      <c r="F69" s="93" t="s">
        <v>115</v>
      </c>
      <c r="G69" s="140"/>
      <c r="H69" s="141" t="s">
        <v>106</v>
      </c>
      <c r="I69" s="131" t="s">
        <v>488</v>
      </c>
      <c r="J69" s="132" t="s">
        <v>489</v>
      </c>
      <c r="K69" s="271" t="s">
        <v>490</v>
      </c>
      <c r="L69" s="272"/>
      <c r="M69" s="286" t="s">
        <v>1271</v>
      </c>
      <c r="N69" s="287"/>
      <c r="O69" s="9">
        <v>1</v>
      </c>
    </row>
    <row r="70" spans="1:15" s="45" customFormat="1" ht="30" customHeight="1" x14ac:dyDescent="0.25">
      <c r="A70" s="7">
        <v>34</v>
      </c>
      <c r="B70" s="7">
        <v>0</v>
      </c>
      <c r="C70" s="7" t="s">
        <v>307</v>
      </c>
      <c r="D70" s="7" t="s">
        <v>106</v>
      </c>
      <c r="E70" s="7"/>
      <c r="F70" s="93" t="s">
        <v>107</v>
      </c>
      <c r="G70" s="139" t="s">
        <v>485</v>
      </c>
      <c r="H70" s="138" t="s">
        <v>440</v>
      </c>
      <c r="I70" s="127">
        <v>34</v>
      </c>
      <c r="J70" s="129" t="s">
        <v>491</v>
      </c>
      <c r="K70" s="273" t="s">
        <v>492</v>
      </c>
      <c r="L70" s="274"/>
      <c r="M70" s="198" t="s">
        <v>0</v>
      </c>
      <c r="N70" s="56"/>
      <c r="O70" s="8">
        <v>1</v>
      </c>
    </row>
    <row r="71" spans="1:15" s="45" customFormat="1" ht="112.5" customHeight="1" x14ac:dyDescent="0.2">
      <c r="A71" s="7">
        <v>34</v>
      </c>
      <c r="B71" s="7">
        <v>1</v>
      </c>
      <c r="C71" s="7" t="s">
        <v>307</v>
      </c>
      <c r="D71" s="7" t="s">
        <v>109</v>
      </c>
      <c r="E71" s="7" t="s">
        <v>110</v>
      </c>
      <c r="F71" s="93" t="s">
        <v>115</v>
      </c>
      <c r="G71" s="140"/>
      <c r="H71" s="141" t="s">
        <v>106</v>
      </c>
      <c r="I71" s="131" t="s">
        <v>493</v>
      </c>
      <c r="J71" s="132" t="s">
        <v>494</v>
      </c>
      <c r="K71" s="275" t="s">
        <v>495</v>
      </c>
      <c r="L71" s="276"/>
      <c r="M71" s="288" t="s">
        <v>1243</v>
      </c>
      <c r="N71" s="289"/>
      <c r="O71" s="9">
        <v>1</v>
      </c>
    </row>
    <row r="72" spans="1:15" s="45" customFormat="1" ht="15" customHeight="1" x14ac:dyDescent="0.25">
      <c r="A72" s="7">
        <v>35</v>
      </c>
      <c r="B72" s="7">
        <v>0</v>
      </c>
      <c r="C72" s="7" t="s">
        <v>315</v>
      </c>
      <c r="D72" s="7" t="s">
        <v>106</v>
      </c>
      <c r="E72" s="7"/>
      <c r="F72" s="93" t="s">
        <v>107</v>
      </c>
      <c r="G72" s="139" t="s">
        <v>485</v>
      </c>
      <c r="H72" s="138" t="s">
        <v>440</v>
      </c>
      <c r="I72" s="127">
        <v>35</v>
      </c>
      <c r="J72" s="129" t="s">
        <v>496</v>
      </c>
      <c r="K72" s="269" t="s">
        <v>497</v>
      </c>
      <c r="L72" s="270"/>
      <c r="M72" s="198" t="s">
        <v>0</v>
      </c>
      <c r="N72" s="56"/>
      <c r="O72" s="8">
        <v>1</v>
      </c>
    </row>
    <row r="73" spans="1:15" s="45" customFormat="1" ht="15" customHeight="1" x14ac:dyDescent="0.25">
      <c r="A73" s="7">
        <v>35</v>
      </c>
      <c r="B73" s="7">
        <v>1</v>
      </c>
      <c r="C73" s="7" t="s">
        <v>315</v>
      </c>
      <c r="D73" s="7" t="s">
        <v>109</v>
      </c>
      <c r="E73" s="7" t="s">
        <v>110</v>
      </c>
      <c r="F73" s="93" t="s">
        <v>378</v>
      </c>
      <c r="G73" s="139"/>
      <c r="H73" s="138" t="s">
        <v>106</v>
      </c>
      <c r="I73" s="127" t="s">
        <v>316</v>
      </c>
      <c r="J73" s="129" t="s">
        <v>498</v>
      </c>
      <c r="K73" s="282" t="s">
        <v>499</v>
      </c>
      <c r="L73" s="283"/>
      <c r="M73" s="235"/>
      <c r="N73" s="231"/>
      <c r="O73" s="8">
        <v>1</v>
      </c>
    </row>
    <row r="74" spans="1:15" s="45" customFormat="1" ht="15" customHeight="1" x14ac:dyDescent="0.25">
      <c r="A74" s="7">
        <v>35</v>
      </c>
      <c r="B74" s="7">
        <v>1</v>
      </c>
      <c r="C74" s="7" t="s">
        <v>315</v>
      </c>
      <c r="D74" s="7" t="s">
        <v>106</v>
      </c>
      <c r="E74" s="7"/>
      <c r="F74" s="93"/>
      <c r="G74" s="139"/>
      <c r="H74" s="138" t="s">
        <v>106</v>
      </c>
      <c r="I74" s="127" t="s">
        <v>106</v>
      </c>
      <c r="J74" s="129" t="s">
        <v>106</v>
      </c>
      <c r="K74" s="158"/>
      <c r="L74" s="155" t="s">
        <v>500</v>
      </c>
      <c r="M74" s="198" t="s">
        <v>1</v>
      </c>
      <c r="N74" s="56"/>
      <c r="O74" s="47" t="s">
        <v>106</v>
      </c>
    </row>
    <row r="75" spans="1:15" s="45" customFormat="1" ht="15" customHeight="1" x14ac:dyDescent="0.25">
      <c r="A75" s="7">
        <v>35</v>
      </c>
      <c r="B75" s="7">
        <v>1</v>
      </c>
      <c r="C75" s="7" t="s">
        <v>315</v>
      </c>
      <c r="D75" s="7" t="s">
        <v>106</v>
      </c>
      <c r="E75" s="7"/>
      <c r="F75" s="93"/>
      <c r="G75" s="139"/>
      <c r="H75" s="138" t="s">
        <v>106</v>
      </c>
      <c r="I75" s="127" t="s">
        <v>106</v>
      </c>
      <c r="J75" s="129" t="s">
        <v>106</v>
      </c>
      <c r="K75" s="158"/>
      <c r="L75" s="155" t="s">
        <v>501</v>
      </c>
      <c r="M75" s="198" t="s">
        <v>1</v>
      </c>
      <c r="N75" s="56"/>
      <c r="O75" s="47" t="s">
        <v>106</v>
      </c>
    </row>
    <row r="76" spans="1:15" s="45" customFormat="1" ht="15" customHeight="1" x14ac:dyDescent="0.25">
      <c r="A76" s="7">
        <v>35</v>
      </c>
      <c r="B76" s="7">
        <v>1</v>
      </c>
      <c r="C76" s="7" t="s">
        <v>315</v>
      </c>
      <c r="D76" s="7" t="s">
        <v>106</v>
      </c>
      <c r="E76" s="7"/>
      <c r="F76" s="93"/>
      <c r="G76" s="139"/>
      <c r="H76" s="138" t="s">
        <v>106</v>
      </c>
      <c r="I76" s="127" t="s">
        <v>106</v>
      </c>
      <c r="J76" s="129" t="s">
        <v>106</v>
      </c>
      <c r="K76" s="158"/>
      <c r="L76" s="155" t="s">
        <v>502</v>
      </c>
      <c r="M76" s="198"/>
      <c r="N76" s="56"/>
      <c r="O76" s="47" t="s">
        <v>106</v>
      </c>
    </row>
    <row r="77" spans="1:15" s="45" customFormat="1" ht="15" customHeight="1" x14ac:dyDescent="0.25">
      <c r="A77" s="7">
        <v>35</v>
      </c>
      <c r="B77" s="7">
        <v>1</v>
      </c>
      <c r="C77" s="7" t="s">
        <v>315</v>
      </c>
      <c r="D77" s="7" t="s">
        <v>106</v>
      </c>
      <c r="E77" s="7"/>
      <c r="F77" s="93"/>
      <c r="G77" s="139"/>
      <c r="H77" s="138" t="s">
        <v>106</v>
      </c>
      <c r="I77" s="127" t="s">
        <v>106</v>
      </c>
      <c r="J77" s="129" t="s">
        <v>106</v>
      </c>
      <c r="K77" s="158"/>
      <c r="L77" s="155" t="s">
        <v>503</v>
      </c>
      <c r="M77" s="198"/>
      <c r="N77" s="56"/>
      <c r="O77" s="47" t="s">
        <v>106</v>
      </c>
    </row>
    <row r="78" spans="1:15" s="45" customFormat="1" ht="15" customHeight="1" x14ac:dyDescent="0.25">
      <c r="A78" s="7">
        <v>35</v>
      </c>
      <c r="B78" s="7">
        <v>1</v>
      </c>
      <c r="C78" s="7" t="s">
        <v>315</v>
      </c>
      <c r="D78" s="7" t="s">
        <v>106</v>
      </c>
      <c r="E78" s="7"/>
      <c r="F78" s="93"/>
      <c r="G78" s="139"/>
      <c r="H78" s="138" t="s">
        <v>106</v>
      </c>
      <c r="I78" s="127" t="s">
        <v>106</v>
      </c>
      <c r="J78" s="129" t="s">
        <v>106</v>
      </c>
      <c r="K78" s="158"/>
      <c r="L78" s="156" t="s">
        <v>504</v>
      </c>
      <c r="M78" s="198" t="s">
        <v>1</v>
      </c>
      <c r="N78" s="56"/>
      <c r="O78" s="47" t="s">
        <v>106</v>
      </c>
    </row>
    <row r="79" spans="1:15" s="45" customFormat="1" ht="15" customHeight="1" x14ac:dyDescent="0.25">
      <c r="A79" s="7">
        <v>35</v>
      </c>
      <c r="B79" s="7">
        <v>1</v>
      </c>
      <c r="C79" s="7" t="s">
        <v>315</v>
      </c>
      <c r="D79" s="7" t="s">
        <v>106</v>
      </c>
      <c r="E79" s="7"/>
      <c r="F79" s="93"/>
      <c r="G79" s="140"/>
      <c r="H79" s="141" t="s">
        <v>106</v>
      </c>
      <c r="I79" s="131" t="s">
        <v>106</v>
      </c>
      <c r="J79" s="132" t="s">
        <v>106</v>
      </c>
      <c r="K79" s="159"/>
      <c r="L79" s="157" t="s">
        <v>144</v>
      </c>
      <c r="M79" s="198"/>
      <c r="N79" s="56" t="s">
        <v>113</v>
      </c>
      <c r="O79" s="48" t="s">
        <v>106</v>
      </c>
    </row>
    <row r="80" spans="1:15" s="45" customFormat="1" ht="15" customHeight="1" x14ac:dyDescent="0.25">
      <c r="A80" s="7">
        <v>36</v>
      </c>
      <c r="B80" s="7">
        <v>0</v>
      </c>
      <c r="C80" s="7" t="s">
        <v>317</v>
      </c>
      <c r="D80" s="7" t="s">
        <v>106</v>
      </c>
      <c r="E80" s="7"/>
      <c r="F80" s="93" t="s">
        <v>107</v>
      </c>
      <c r="G80" s="139" t="s">
        <v>485</v>
      </c>
      <c r="H80" s="138" t="s">
        <v>440</v>
      </c>
      <c r="I80" s="127">
        <v>36</v>
      </c>
      <c r="J80" s="129" t="s">
        <v>505</v>
      </c>
      <c r="K80" s="269" t="s">
        <v>506</v>
      </c>
      <c r="L80" s="270"/>
      <c r="M80" s="198" t="s">
        <v>8</v>
      </c>
      <c r="N80" s="56"/>
      <c r="O80" s="8">
        <v>1</v>
      </c>
    </row>
    <row r="81" spans="1:15" s="45" customFormat="1" ht="15" customHeight="1" x14ac:dyDescent="0.25">
      <c r="A81" s="7">
        <v>36</v>
      </c>
      <c r="B81" s="7">
        <v>1</v>
      </c>
      <c r="C81" s="7" t="s">
        <v>317</v>
      </c>
      <c r="D81" s="7" t="s">
        <v>109</v>
      </c>
      <c r="E81" s="7" t="s">
        <v>110</v>
      </c>
      <c r="F81" s="93" t="s">
        <v>251</v>
      </c>
      <c r="G81" s="139"/>
      <c r="H81" s="138" t="s">
        <v>106</v>
      </c>
      <c r="I81" s="127" t="s">
        <v>318</v>
      </c>
      <c r="J81" s="129" t="s">
        <v>507</v>
      </c>
      <c r="K81" s="282" t="s">
        <v>508</v>
      </c>
      <c r="L81" s="283"/>
      <c r="M81" s="235"/>
      <c r="N81" s="231"/>
      <c r="O81" s="8">
        <v>1</v>
      </c>
    </row>
    <row r="82" spans="1:15" s="45" customFormat="1" ht="15" customHeight="1" x14ac:dyDescent="0.25">
      <c r="A82" s="7">
        <v>36</v>
      </c>
      <c r="B82" s="7">
        <v>1</v>
      </c>
      <c r="C82" s="7" t="s">
        <v>317</v>
      </c>
      <c r="D82" s="7" t="s">
        <v>106</v>
      </c>
      <c r="E82" s="7"/>
      <c r="F82" s="93"/>
      <c r="G82" s="139"/>
      <c r="H82" s="138" t="s">
        <v>106</v>
      </c>
      <c r="I82" s="127" t="s">
        <v>106</v>
      </c>
      <c r="J82" s="129" t="s">
        <v>106</v>
      </c>
      <c r="K82" s="158"/>
      <c r="L82" s="155" t="s">
        <v>14</v>
      </c>
      <c r="M82" s="198"/>
      <c r="N82" s="56"/>
      <c r="O82" s="47" t="s">
        <v>106</v>
      </c>
    </row>
    <row r="83" spans="1:15" s="45" customFormat="1" ht="15" customHeight="1" x14ac:dyDescent="0.25">
      <c r="A83" s="7">
        <v>36</v>
      </c>
      <c r="B83" s="7">
        <v>1</v>
      </c>
      <c r="C83" s="7" t="s">
        <v>317</v>
      </c>
      <c r="D83" s="7" t="s">
        <v>106</v>
      </c>
      <c r="E83" s="7"/>
      <c r="F83" s="93"/>
      <c r="G83" s="139"/>
      <c r="H83" s="138" t="s">
        <v>106</v>
      </c>
      <c r="I83" s="127" t="s">
        <v>106</v>
      </c>
      <c r="J83" s="129" t="s">
        <v>106</v>
      </c>
      <c r="K83" s="158"/>
      <c r="L83" s="155" t="s">
        <v>19</v>
      </c>
      <c r="M83" s="198"/>
      <c r="N83" s="56"/>
      <c r="O83" s="47" t="s">
        <v>106</v>
      </c>
    </row>
    <row r="84" spans="1:15" s="45" customFormat="1" ht="15" customHeight="1" x14ac:dyDescent="0.25">
      <c r="A84" s="7">
        <v>36</v>
      </c>
      <c r="B84" s="7">
        <v>1</v>
      </c>
      <c r="C84" s="7" t="s">
        <v>317</v>
      </c>
      <c r="D84" s="7" t="s">
        <v>106</v>
      </c>
      <c r="E84" s="7"/>
      <c r="F84" s="93"/>
      <c r="G84" s="139"/>
      <c r="H84" s="138" t="s">
        <v>106</v>
      </c>
      <c r="I84" s="127" t="s">
        <v>106</v>
      </c>
      <c r="J84" s="129" t="s">
        <v>106</v>
      </c>
      <c r="K84" s="158"/>
      <c r="L84" s="155" t="s">
        <v>24</v>
      </c>
      <c r="M84" s="198"/>
      <c r="N84" s="56"/>
      <c r="O84" s="47" t="s">
        <v>106</v>
      </c>
    </row>
    <row r="85" spans="1:15" s="45" customFormat="1" ht="15" customHeight="1" x14ac:dyDescent="0.25">
      <c r="A85" s="7">
        <v>36</v>
      </c>
      <c r="B85" s="7">
        <v>1</v>
      </c>
      <c r="C85" s="7" t="s">
        <v>317</v>
      </c>
      <c r="D85" s="7" t="s">
        <v>106</v>
      </c>
      <c r="E85" s="7"/>
      <c r="F85" s="93"/>
      <c r="G85" s="139"/>
      <c r="H85" s="138" t="s">
        <v>106</v>
      </c>
      <c r="I85" s="127" t="s">
        <v>106</v>
      </c>
      <c r="J85" s="129" t="s">
        <v>106</v>
      </c>
      <c r="K85" s="158"/>
      <c r="L85" s="155" t="s">
        <v>509</v>
      </c>
      <c r="M85" s="198"/>
      <c r="N85" s="56"/>
      <c r="O85" s="47" t="s">
        <v>106</v>
      </c>
    </row>
    <row r="86" spans="1:15" s="45" customFormat="1" ht="15" customHeight="1" x14ac:dyDescent="0.25">
      <c r="A86" s="7">
        <v>36</v>
      </c>
      <c r="B86" s="7">
        <v>1</v>
      </c>
      <c r="C86" s="7" t="s">
        <v>317</v>
      </c>
      <c r="D86" s="7" t="s">
        <v>106</v>
      </c>
      <c r="E86" s="7"/>
      <c r="F86" s="93"/>
      <c r="G86" s="139"/>
      <c r="H86" s="138" t="s">
        <v>106</v>
      </c>
      <c r="I86" s="127" t="s">
        <v>106</v>
      </c>
      <c r="J86" s="129" t="s">
        <v>106</v>
      </c>
      <c r="K86" s="158"/>
      <c r="L86" s="155" t="s">
        <v>510</v>
      </c>
      <c r="M86" s="198"/>
      <c r="N86" s="56"/>
      <c r="O86" s="47" t="s">
        <v>106</v>
      </c>
    </row>
    <row r="87" spans="1:15" s="45" customFormat="1" ht="30" customHeight="1" x14ac:dyDescent="0.25">
      <c r="A87" s="7">
        <v>36</v>
      </c>
      <c r="B87" s="7">
        <v>2</v>
      </c>
      <c r="C87" s="7" t="s">
        <v>317</v>
      </c>
      <c r="D87" s="7" t="s">
        <v>320</v>
      </c>
      <c r="E87" s="7" t="s">
        <v>110</v>
      </c>
      <c r="F87" s="93" t="s">
        <v>251</v>
      </c>
      <c r="G87" s="139"/>
      <c r="H87" s="138" t="s">
        <v>106</v>
      </c>
      <c r="I87" s="127" t="s">
        <v>511</v>
      </c>
      <c r="J87" s="129" t="s">
        <v>512</v>
      </c>
      <c r="K87" s="282" t="s">
        <v>513</v>
      </c>
      <c r="L87" s="283"/>
      <c r="M87" s="235"/>
      <c r="N87" s="231"/>
      <c r="O87" s="8">
        <v>1</v>
      </c>
    </row>
    <row r="88" spans="1:15" s="45" customFormat="1" ht="15" customHeight="1" x14ac:dyDescent="0.25">
      <c r="A88" s="7">
        <v>36</v>
      </c>
      <c r="B88" s="7">
        <v>2</v>
      </c>
      <c r="C88" s="7" t="s">
        <v>317</v>
      </c>
      <c r="D88" s="7" t="s">
        <v>106</v>
      </c>
      <c r="E88" s="7"/>
      <c r="F88" s="93"/>
      <c r="G88" s="139"/>
      <c r="H88" s="138" t="s">
        <v>106</v>
      </c>
      <c r="I88" s="127" t="s">
        <v>106</v>
      </c>
      <c r="J88" s="129" t="s">
        <v>106</v>
      </c>
      <c r="K88" s="158"/>
      <c r="L88" s="155" t="s">
        <v>14</v>
      </c>
      <c r="M88" s="198"/>
      <c r="N88" s="56"/>
      <c r="O88" s="47" t="s">
        <v>106</v>
      </c>
    </row>
    <row r="89" spans="1:15" s="45" customFormat="1" ht="15" customHeight="1" x14ac:dyDescent="0.25">
      <c r="A89" s="7">
        <v>36</v>
      </c>
      <c r="B89" s="7">
        <v>2</v>
      </c>
      <c r="C89" s="7" t="s">
        <v>317</v>
      </c>
      <c r="D89" s="7" t="s">
        <v>106</v>
      </c>
      <c r="E89" s="7"/>
      <c r="F89" s="93"/>
      <c r="G89" s="139"/>
      <c r="H89" s="138" t="s">
        <v>106</v>
      </c>
      <c r="I89" s="127" t="s">
        <v>106</v>
      </c>
      <c r="J89" s="129" t="s">
        <v>106</v>
      </c>
      <c r="K89" s="158"/>
      <c r="L89" s="155" t="s">
        <v>19</v>
      </c>
      <c r="M89" s="198"/>
      <c r="N89" s="56"/>
      <c r="O89" s="47" t="s">
        <v>106</v>
      </c>
    </row>
    <row r="90" spans="1:15" s="45" customFormat="1" ht="15" customHeight="1" x14ac:dyDescent="0.25">
      <c r="A90" s="7">
        <v>36</v>
      </c>
      <c r="B90" s="7">
        <v>2</v>
      </c>
      <c r="C90" s="7" t="s">
        <v>317</v>
      </c>
      <c r="D90" s="7" t="s">
        <v>106</v>
      </c>
      <c r="E90" s="7"/>
      <c r="F90" s="93"/>
      <c r="G90" s="139"/>
      <c r="H90" s="138" t="s">
        <v>106</v>
      </c>
      <c r="I90" s="127" t="s">
        <v>106</v>
      </c>
      <c r="J90" s="129" t="s">
        <v>106</v>
      </c>
      <c r="K90" s="158"/>
      <c r="L90" s="155" t="s">
        <v>24</v>
      </c>
      <c r="M90" s="198"/>
      <c r="N90" s="56"/>
      <c r="O90" s="47" t="s">
        <v>106</v>
      </c>
    </row>
    <row r="91" spans="1:15" s="45" customFormat="1" ht="15" customHeight="1" x14ac:dyDescent="0.25">
      <c r="A91" s="7">
        <v>36</v>
      </c>
      <c r="B91" s="7">
        <v>2</v>
      </c>
      <c r="C91" s="7" t="s">
        <v>317</v>
      </c>
      <c r="D91" s="7" t="s">
        <v>106</v>
      </c>
      <c r="E91" s="7"/>
      <c r="F91" s="93"/>
      <c r="G91" s="139"/>
      <c r="H91" s="138" t="s">
        <v>106</v>
      </c>
      <c r="I91" s="127" t="s">
        <v>106</v>
      </c>
      <c r="J91" s="129" t="s">
        <v>106</v>
      </c>
      <c r="K91" s="158"/>
      <c r="L91" s="155" t="s">
        <v>509</v>
      </c>
      <c r="M91" s="198"/>
      <c r="N91" s="56"/>
      <c r="O91" s="47" t="s">
        <v>106</v>
      </c>
    </row>
    <row r="92" spans="1:15" s="45" customFormat="1" ht="15" customHeight="1" x14ac:dyDescent="0.25">
      <c r="A92" s="7">
        <v>36</v>
      </c>
      <c r="B92" s="7">
        <v>2</v>
      </c>
      <c r="C92" s="7" t="s">
        <v>317</v>
      </c>
      <c r="D92" s="7" t="s">
        <v>106</v>
      </c>
      <c r="E92" s="7"/>
      <c r="F92" s="93"/>
      <c r="G92" s="140"/>
      <c r="H92" s="141" t="s">
        <v>106</v>
      </c>
      <c r="I92" s="131" t="s">
        <v>106</v>
      </c>
      <c r="J92" s="132" t="s">
        <v>106</v>
      </c>
      <c r="K92" s="159"/>
      <c r="L92" s="155" t="s">
        <v>510</v>
      </c>
      <c r="M92" s="198"/>
      <c r="N92" s="56"/>
      <c r="O92" s="48" t="s">
        <v>106</v>
      </c>
    </row>
    <row r="93" spans="1:15" s="45" customFormat="1" ht="30" customHeight="1" x14ac:dyDescent="0.25">
      <c r="A93" s="7">
        <v>37</v>
      </c>
      <c r="B93" s="7">
        <v>0</v>
      </c>
      <c r="C93" s="7" t="s">
        <v>319</v>
      </c>
      <c r="D93" s="7" t="s">
        <v>106</v>
      </c>
      <c r="E93" s="7"/>
      <c r="F93" s="93" t="s">
        <v>378</v>
      </c>
      <c r="G93" s="139" t="s">
        <v>485</v>
      </c>
      <c r="H93" s="138" t="s">
        <v>440</v>
      </c>
      <c r="I93" s="127">
        <v>37</v>
      </c>
      <c r="J93" s="129" t="s">
        <v>514</v>
      </c>
      <c r="K93" s="269" t="s">
        <v>515</v>
      </c>
      <c r="L93" s="270"/>
      <c r="M93" s="235"/>
      <c r="N93" s="231"/>
      <c r="O93" s="8">
        <v>1</v>
      </c>
    </row>
    <row r="94" spans="1:15" s="45" customFormat="1" ht="15" customHeight="1" x14ac:dyDescent="0.25">
      <c r="A94" s="7">
        <v>37</v>
      </c>
      <c r="B94" s="7">
        <v>0</v>
      </c>
      <c r="C94" s="7" t="s">
        <v>319</v>
      </c>
      <c r="D94" s="7" t="s">
        <v>106</v>
      </c>
      <c r="E94" s="7"/>
      <c r="F94" s="93"/>
      <c r="G94" s="139"/>
      <c r="H94" s="138" t="s">
        <v>106</v>
      </c>
      <c r="I94" s="127" t="s">
        <v>106</v>
      </c>
      <c r="J94" s="129" t="s">
        <v>106</v>
      </c>
      <c r="K94" s="158"/>
      <c r="L94" s="155" t="s">
        <v>516</v>
      </c>
      <c r="M94" s="198" t="s">
        <v>1</v>
      </c>
      <c r="N94" s="56"/>
      <c r="O94" s="47" t="s">
        <v>106</v>
      </c>
    </row>
    <row r="95" spans="1:15" s="45" customFormat="1" ht="15" customHeight="1" x14ac:dyDescent="0.25">
      <c r="A95" s="7">
        <v>37</v>
      </c>
      <c r="B95" s="7">
        <v>0</v>
      </c>
      <c r="C95" s="7" t="s">
        <v>319</v>
      </c>
      <c r="D95" s="7" t="s">
        <v>106</v>
      </c>
      <c r="E95" s="7"/>
      <c r="F95" s="93"/>
      <c r="G95" s="139"/>
      <c r="H95" s="138" t="s">
        <v>106</v>
      </c>
      <c r="I95" s="127" t="s">
        <v>106</v>
      </c>
      <c r="J95" s="129" t="s">
        <v>106</v>
      </c>
      <c r="K95" s="158"/>
      <c r="L95" s="155" t="s">
        <v>435</v>
      </c>
      <c r="M95" s="198"/>
      <c r="N95" s="56"/>
      <c r="O95" s="47" t="s">
        <v>106</v>
      </c>
    </row>
    <row r="96" spans="1:15" s="45" customFormat="1" ht="15" customHeight="1" x14ac:dyDescent="0.25">
      <c r="A96" s="7">
        <v>37</v>
      </c>
      <c r="B96" s="7">
        <v>0</v>
      </c>
      <c r="C96" s="7" t="s">
        <v>319</v>
      </c>
      <c r="D96" s="7" t="s">
        <v>106</v>
      </c>
      <c r="E96" s="7"/>
      <c r="F96" s="93"/>
      <c r="G96" s="139"/>
      <c r="H96" s="138" t="s">
        <v>106</v>
      </c>
      <c r="I96" s="127" t="s">
        <v>106</v>
      </c>
      <c r="J96" s="129" t="s">
        <v>106</v>
      </c>
      <c r="K96" s="158"/>
      <c r="L96" s="155" t="s">
        <v>517</v>
      </c>
      <c r="M96" s="198"/>
      <c r="N96" s="56"/>
      <c r="O96" s="47" t="s">
        <v>106</v>
      </c>
    </row>
    <row r="97" spans="1:15" s="45" customFormat="1" ht="15" customHeight="1" x14ac:dyDescent="0.25">
      <c r="A97" s="7">
        <v>37</v>
      </c>
      <c r="B97" s="7">
        <v>0</v>
      </c>
      <c r="C97" s="7" t="s">
        <v>319</v>
      </c>
      <c r="D97" s="7" t="s">
        <v>106</v>
      </c>
      <c r="E97" s="7"/>
      <c r="F97" s="93"/>
      <c r="G97" s="140"/>
      <c r="H97" s="141" t="s">
        <v>106</v>
      </c>
      <c r="I97" s="131" t="s">
        <v>106</v>
      </c>
      <c r="J97" s="132" t="s">
        <v>106</v>
      </c>
      <c r="K97" s="159"/>
      <c r="L97" s="157" t="s">
        <v>518</v>
      </c>
      <c r="M97" s="198"/>
      <c r="N97" s="56" t="s">
        <v>113</v>
      </c>
      <c r="O97" s="48" t="s">
        <v>106</v>
      </c>
    </row>
    <row r="98" spans="1:15" s="45" customFormat="1" ht="24" x14ac:dyDescent="0.25">
      <c r="A98" s="7">
        <v>38</v>
      </c>
      <c r="B98" s="7">
        <v>0</v>
      </c>
      <c r="C98" s="7" t="s">
        <v>321</v>
      </c>
      <c r="D98" s="7" t="s">
        <v>106</v>
      </c>
      <c r="E98" s="7"/>
      <c r="F98" s="93" t="s">
        <v>111</v>
      </c>
      <c r="G98" s="139" t="s">
        <v>519</v>
      </c>
      <c r="H98" s="138" t="s">
        <v>440</v>
      </c>
      <c r="I98" s="127">
        <v>38</v>
      </c>
      <c r="J98" s="129" t="s">
        <v>520</v>
      </c>
      <c r="K98" s="269" t="s">
        <v>521</v>
      </c>
      <c r="L98" s="270"/>
      <c r="M98" s="235"/>
      <c r="N98" s="231"/>
      <c r="O98" s="8">
        <v>1</v>
      </c>
    </row>
    <row r="99" spans="1:15" s="45" customFormat="1" ht="15" customHeight="1" x14ac:dyDescent="0.25">
      <c r="A99" s="7">
        <v>38</v>
      </c>
      <c r="B99" s="7">
        <v>0</v>
      </c>
      <c r="C99" s="7" t="s">
        <v>321</v>
      </c>
      <c r="D99" s="7" t="s">
        <v>106</v>
      </c>
      <c r="E99" s="7"/>
      <c r="F99" s="93"/>
      <c r="G99" s="139"/>
      <c r="H99" s="138" t="s">
        <v>106</v>
      </c>
      <c r="I99" s="127" t="s">
        <v>106</v>
      </c>
      <c r="J99" s="129" t="s">
        <v>106</v>
      </c>
      <c r="K99" s="158"/>
      <c r="L99" s="155" t="s">
        <v>522</v>
      </c>
      <c r="M99" s="198" t="s">
        <v>1</v>
      </c>
      <c r="N99" s="56"/>
      <c r="O99" s="47" t="s">
        <v>106</v>
      </c>
    </row>
    <row r="100" spans="1:15" s="45" customFormat="1" ht="15" customHeight="1" x14ac:dyDescent="0.25">
      <c r="A100" s="7">
        <v>38</v>
      </c>
      <c r="B100" s="7">
        <v>0</v>
      </c>
      <c r="C100" s="7" t="s">
        <v>321</v>
      </c>
      <c r="D100" s="7" t="s">
        <v>106</v>
      </c>
      <c r="E100" s="7"/>
      <c r="F100" s="93"/>
      <c r="G100" s="139"/>
      <c r="H100" s="138" t="s">
        <v>106</v>
      </c>
      <c r="I100" s="127" t="s">
        <v>106</v>
      </c>
      <c r="J100" s="129" t="s">
        <v>106</v>
      </c>
      <c r="K100" s="158"/>
      <c r="L100" s="155" t="s">
        <v>523</v>
      </c>
      <c r="M100" s="198" t="s">
        <v>1</v>
      </c>
      <c r="N100" s="56"/>
      <c r="O100" s="47" t="s">
        <v>106</v>
      </c>
    </row>
    <row r="101" spans="1:15" s="45" customFormat="1" ht="15" customHeight="1" x14ac:dyDescent="0.25">
      <c r="A101" s="7">
        <v>38</v>
      </c>
      <c r="B101" s="7">
        <v>0</v>
      </c>
      <c r="C101" s="7" t="s">
        <v>321</v>
      </c>
      <c r="D101" s="7" t="s">
        <v>106</v>
      </c>
      <c r="E101" s="7"/>
      <c r="F101" s="93"/>
      <c r="G101" s="139"/>
      <c r="H101" s="138" t="s">
        <v>106</v>
      </c>
      <c r="I101" s="127" t="s">
        <v>106</v>
      </c>
      <c r="J101" s="129" t="s">
        <v>106</v>
      </c>
      <c r="K101" s="158"/>
      <c r="L101" s="156" t="s">
        <v>524</v>
      </c>
      <c r="M101" s="198" t="s">
        <v>1</v>
      </c>
      <c r="N101" s="56"/>
      <c r="O101" s="47" t="s">
        <v>106</v>
      </c>
    </row>
    <row r="102" spans="1:15" s="45" customFormat="1" ht="15" customHeight="1" x14ac:dyDescent="0.25">
      <c r="A102" s="7">
        <v>38</v>
      </c>
      <c r="B102" s="7">
        <v>0</v>
      </c>
      <c r="C102" s="7" t="s">
        <v>321</v>
      </c>
      <c r="D102" s="7" t="s">
        <v>106</v>
      </c>
      <c r="E102" s="7"/>
      <c r="F102" s="93"/>
      <c r="G102" s="139"/>
      <c r="H102" s="138" t="s">
        <v>106</v>
      </c>
      <c r="I102" s="127" t="s">
        <v>106</v>
      </c>
      <c r="J102" s="129" t="s">
        <v>106</v>
      </c>
      <c r="K102" s="158"/>
      <c r="L102" s="155" t="s">
        <v>525</v>
      </c>
      <c r="M102" s="198" t="s">
        <v>1</v>
      </c>
      <c r="N102" s="56"/>
      <c r="O102" s="47" t="s">
        <v>106</v>
      </c>
    </row>
    <row r="103" spans="1:15" s="45" customFormat="1" ht="15" customHeight="1" x14ac:dyDescent="0.25">
      <c r="A103" s="7">
        <v>38</v>
      </c>
      <c r="B103" s="7">
        <v>0</v>
      </c>
      <c r="C103" s="7" t="s">
        <v>321</v>
      </c>
      <c r="D103" s="7" t="s">
        <v>106</v>
      </c>
      <c r="E103" s="7"/>
      <c r="F103" s="93"/>
      <c r="G103" s="139"/>
      <c r="H103" s="138" t="s">
        <v>106</v>
      </c>
      <c r="I103" s="127" t="s">
        <v>106</v>
      </c>
      <c r="J103" s="129" t="s">
        <v>106</v>
      </c>
      <c r="K103" s="158"/>
      <c r="L103" s="155" t="s">
        <v>526</v>
      </c>
      <c r="M103" s="198" t="s">
        <v>1</v>
      </c>
      <c r="N103" s="56"/>
      <c r="O103" s="47" t="s">
        <v>106</v>
      </c>
    </row>
    <row r="104" spans="1:15" s="45" customFormat="1" ht="15" customHeight="1" x14ac:dyDescent="0.25">
      <c r="A104" s="7">
        <v>38</v>
      </c>
      <c r="B104" s="7">
        <v>0</v>
      </c>
      <c r="C104" s="7" t="s">
        <v>321</v>
      </c>
      <c r="D104" s="7" t="s">
        <v>106</v>
      </c>
      <c r="E104" s="7"/>
      <c r="F104" s="93"/>
      <c r="G104" s="139"/>
      <c r="H104" s="138" t="s">
        <v>106</v>
      </c>
      <c r="I104" s="127" t="s">
        <v>106</v>
      </c>
      <c r="J104" s="129" t="s">
        <v>106</v>
      </c>
      <c r="K104" s="158"/>
      <c r="L104" s="156" t="s">
        <v>527</v>
      </c>
      <c r="M104" s="198" t="s">
        <v>1</v>
      </c>
      <c r="N104" s="56"/>
      <c r="O104" s="47" t="s">
        <v>106</v>
      </c>
    </row>
    <row r="105" spans="1:15" s="45" customFormat="1" ht="15" customHeight="1" x14ac:dyDescent="0.25">
      <c r="A105" s="7">
        <v>38</v>
      </c>
      <c r="B105" s="7">
        <v>0</v>
      </c>
      <c r="C105" s="7" t="s">
        <v>321</v>
      </c>
      <c r="D105" s="7" t="s">
        <v>106</v>
      </c>
      <c r="E105" s="7"/>
      <c r="F105" s="93"/>
      <c r="G105" s="139"/>
      <c r="H105" s="138" t="s">
        <v>106</v>
      </c>
      <c r="I105" s="127" t="s">
        <v>106</v>
      </c>
      <c r="J105" s="129" t="s">
        <v>106</v>
      </c>
      <c r="K105" s="158"/>
      <c r="L105" s="156" t="s">
        <v>144</v>
      </c>
      <c r="M105" s="198"/>
      <c r="N105" s="56" t="s">
        <v>113</v>
      </c>
      <c r="O105" s="47" t="s">
        <v>106</v>
      </c>
    </row>
    <row r="106" spans="1:15" s="45" customFormat="1" ht="107.25" customHeight="1" x14ac:dyDescent="0.25">
      <c r="A106" s="7">
        <v>38</v>
      </c>
      <c r="B106" s="7">
        <v>1</v>
      </c>
      <c r="C106" s="7" t="s">
        <v>321</v>
      </c>
      <c r="D106" s="7" t="s">
        <v>109</v>
      </c>
      <c r="E106" s="7" t="s">
        <v>110</v>
      </c>
      <c r="F106" s="93" t="s">
        <v>115</v>
      </c>
      <c r="G106" s="140"/>
      <c r="H106" s="141" t="s">
        <v>106</v>
      </c>
      <c r="I106" s="131" t="s">
        <v>322</v>
      </c>
      <c r="J106" s="132" t="s">
        <v>528</v>
      </c>
      <c r="K106" s="271" t="s">
        <v>529</v>
      </c>
      <c r="L106" s="272"/>
      <c r="M106" s="261" t="s">
        <v>1244</v>
      </c>
      <c r="N106" s="262"/>
      <c r="O106" s="9">
        <v>1</v>
      </c>
    </row>
    <row r="107" spans="1:15" s="45" customFormat="1" ht="15" customHeight="1" x14ac:dyDescent="0.25">
      <c r="A107" s="7">
        <v>39</v>
      </c>
      <c r="B107" s="7">
        <v>0</v>
      </c>
      <c r="C107" s="7" t="s">
        <v>324</v>
      </c>
      <c r="D107" s="7" t="s">
        <v>106</v>
      </c>
      <c r="E107" s="7"/>
      <c r="F107" s="93" t="s">
        <v>107</v>
      </c>
      <c r="G107" s="143" t="s">
        <v>519</v>
      </c>
      <c r="H107" s="143" t="s">
        <v>440</v>
      </c>
      <c r="I107" s="127">
        <v>39</v>
      </c>
      <c r="J107" s="129" t="s">
        <v>530</v>
      </c>
      <c r="K107" s="269" t="s">
        <v>531</v>
      </c>
      <c r="L107" s="270"/>
      <c r="M107" s="198" t="s">
        <v>8</v>
      </c>
      <c r="N107" s="56"/>
      <c r="O107" s="8">
        <v>1</v>
      </c>
    </row>
    <row r="108" spans="1:15" s="45" customFormat="1" ht="30" customHeight="1" x14ac:dyDescent="0.25">
      <c r="A108" s="7">
        <v>39</v>
      </c>
      <c r="B108" s="7">
        <v>1</v>
      </c>
      <c r="C108" s="7" t="s">
        <v>324</v>
      </c>
      <c r="D108" s="7" t="s">
        <v>109</v>
      </c>
      <c r="E108" s="7" t="s">
        <v>110</v>
      </c>
      <c r="F108" s="93" t="s">
        <v>115</v>
      </c>
      <c r="G108" s="140"/>
      <c r="H108" s="141" t="s">
        <v>106</v>
      </c>
      <c r="I108" s="131" t="s">
        <v>325</v>
      </c>
      <c r="J108" s="132" t="s">
        <v>532</v>
      </c>
      <c r="K108" s="271" t="s">
        <v>533</v>
      </c>
      <c r="L108" s="272"/>
      <c r="M108" s="284" t="s">
        <v>113</v>
      </c>
      <c r="N108" s="285"/>
      <c r="O108" s="9">
        <v>1</v>
      </c>
    </row>
    <row r="109" spans="1:15" s="45" customFormat="1" ht="15" customHeight="1" x14ac:dyDescent="0.25">
      <c r="A109" s="7">
        <v>40</v>
      </c>
      <c r="B109" s="7">
        <v>0</v>
      </c>
      <c r="C109" s="7" t="s">
        <v>326</v>
      </c>
      <c r="D109" s="7" t="s">
        <v>106</v>
      </c>
      <c r="E109" s="7"/>
      <c r="F109" s="93" t="s">
        <v>107</v>
      </c>
      <c r="G109" s="143" t="s">
        <v>519</v>
      </c>
      <c r="H109" s="143" t="s">
        <v>440</v>
      </c>
      <c r="I109" s="127">
        <v>40</v>
      </c>
      <c r="J109" s="129" t="s">
        <v>534</v>
      </c>
      <c r="K109" s="269" t="s">
        <v>535</v>
      </c>
      <c r="L109" s="270"/>
      <c r="M109" s="198" t="s">
        <v>8</v>
      </c>
      <c r="N109" s="56"/>
      <c r="O109" s="8">
        <v>1</v>
      </c>
    </row>
    <row r="110" spans="1:15" s="45" customFormat="1" ht="30" customHeight="1" x14ac:dyDescent="0.25">
      <c r="A110" s="7">
        <v>40</v>
      </c>
      <c r="B110" s="7">
        <v>1</v>
      </c>
      <c r="C110" s="7" t="s">
        <v>326</v>
      </c>
      <c r="D110" s="7" t="s">
        <v>109</v>
      </c>
      <c r="E110" s="7" t="s">
        <v>110</v>
      </c>
      <c r="F110" s="93" t="s">
        <v>115</v>
      </c>
      <c r="G110" s="140"/>
      <c r="H110" s="141" t="s">
        <v>106</v>
      </c>
      <c r="I110" s="131" t="s">
        <v>327</v>
      </c>
      <c r="J110" s="132" t="s">
        <v>536</v>
      </c>
      <c r="K110" s="271" t="s">
        <v>537</v>
      </c>
      <c r="L110" s="272"/>
      <c r="M110" s="284" t="s">
        <v>113</v>
      </c>
      <c r="N110" s="285"/>
      <c r="O110" s="9">
        <v>1</v>
      </c>
    </row>
    <row r="111" spans="1:15" s="45" customFormat="1" ht="30" customHeight="1" x14ac:dyDescent="0.25">
      <c r="A111" s="7">
        <v>41</v>
      </c>
      <c r="B111" s="7">
        <v>0</v>
      </c>
      <c r="C111" s="7" t="s">
        <v>328</v>
      </c>
      <c r="D111" s="7" t="s">
        <v>106</v>
      </c>
      <c r="E111" s="7"/>
      <c r="F111" s="93" t="s">
        <v>107</v>
      </c>
      <c r="G111" s="139" t="s">
        <v>519</v>
      </c>
      <c r="H111" s="138" t="s">
        <v>440</v>
      </c>
      <c r="I111" s="127">
        <v>41</v>
      </c>
      <c r="J111" s="129" t="s">
        <v>538</v>
      </c>
      <c r="K111" s="273" t="s">
        <v>539</v>
      </c>
      <c r="L111" s="274"/>
      <c r="M111" s="198" t="s">
        <v>0</v>
      </c>
      <c r="N111" s="56"/>
      <c r="O111" s="8">
        <v>1</v>
      </c>
    </row>
    <row r="112" spans="1:15" s="45" customFormat="1" ht="15" customHeight="1" x14ac:dyDescent="0.25">
      <c r="A112" s="7">
        <v>41</v>
      </c>
      <c r="B112" s="7">
        <v>1</v>
      </c>
      <c r="C112" s="7" t="s">
        <v>328</v>
      </c>
      <c r="D112" s="7" t="s">
        <v>109</v>
      </c>
      <c r="E112" s="7" t="s">
        <v>110</v>
      </c>
      <c r="F112" s="93" t="s">
        <v>378</v>
      </c>
      <c r="G112" s="139"/>
      <c r="H112" s="138"/>
      <c r="I112" s="127" t="s">
        <v>329</v>
      </c>
      <c r="J112" s="129" t="s">
        <v>540</v>
      </c>
      <c r="K112" s="282" t="s">
        <v>541</v>
      </c>
      <c r="L112" s="283"/>
      <c r="M112" s="235"/>
      <c r="N112" s="231"/>
      <c r="O112" s="8">
        <v>1</v>
      </c>
    </row>
    <row r="113" spans="1:15" s="45" customFormat="1" ht="15" customHeight="1" x14ac:dyDescent="0.25">
      <c r="A113" s="7">
        <v>41</v>
      </c>
      <c r="B113" s="7">
        <v>1</v>
      </c>
      <c r="C113" s="7" t="s">
        <v>328</v>
      </c>
      <c r="D113" s="7" t="s">
        <v>106</v>
      </c>
      <c r="E113" s="7"/>
      <c r="F113" s="93"/>
      <c r="G113" s="139"/>
      <c r="H113" s="138" t="s">
        <v>106</v>
      </c>
      <c r="I113" s="127" t="s">
        <v>106</v>
      </c>
      <c r="J113" s="129" t="s">
        <v>106</v>
      </c>
      <c r="K113" s="158"/>
      <c r="L113" s="155" t="s">
        <v>542</v>
      </c>
      <c r="M113" s="198" t="s">
        <v>1</v>
      </c>
      <c r="N113" s="56"/>
      <c r="O113" s="47" t="s">
        <v>106</v>
      </c>
    </row>
    <row r="114" spans="1:15" s="45" customFormat="1" ht="15" customHeight="1" x14ac:dyDescent="0.25">
      <c r="A114" s="7">
        <v>41</v>
      </c>
      <c r="B114" s="7">
        <v>1</v>
      </c>
      <c r="C114" s="7" t="s">
        <v>328</v>
      </c>
      <c r="D114" s="7" t="s">
        <v>106</v>
      </c>
      <c r="E114" s="7"/>
      <c r="F114" s="93"/>
      <c r="G114" s="139"/>
      <c r="H114" s="138" t="s">
        <v>106</v>
      </c>
      <c r="I114" s="127" t="s">
        <v>106</v>
      </c>
      <c r="J114" s="129" t="s">
        <v>106</v>
      </c>
      <c r="K114" s="158"/>
      <c r="L114" s="155" t="s">
        <v>543</v>
      </c>
      <c r="M114" s="198" t="s">
        <v>1</v>
      </c>
      <c r="N114" s="56"/>
      <c r="O114" s="47" t="s">
        <v>106</v>
      </c>
    </row>
    <row r="115" spans="1:15" s="45" customFormat="1" ht="15" customHeight="1" x14ac:dyDescent="0.25">
      <c r="A115" s="7">
        <v>41</v>
      </c>
      <c r="B115" s="7">
        <v>1</v>
      </c>
      <c r="C115" s="7" t="s">
        <v>328</v>
      </c>
      <c r="D115" s="7" t="s">
        <v>106</v>
      </c>
      <c r="E115" s="7"/>
      <c r="F115" s="93"/>
      <c r="G115" s="139"/>
      <c r="H115" s="138" t="s">
        <v>106</v>
      </c>
      <c r="I115" s="127" t="s">
        <v>106</v>
      </c>
      <c r="J115" s="129" t="s">
        <v>106</v>
      </c>
      <c r="K115" s="158"/>
      <c r="L115" s="155" t="s">
        <v>544</v>
      </c>
      <c r="M115" s="198"/>
      <c r="N115" s="56"/>
      <c r="O115" s="47" t="s">
        <v>106</v>
      </c>
    </row>
    <row r="116" spans="1:15" s="45" customFormat="1" ht="15" customHeight="1" x14ac:dyDescent="0.25">
      <c r="A116" s="7">
        <v>41</v>
      </c>
      <c r="B116" s="7">
        <v>1</v>
      </c>
      <c r="C116" s="7" t="s">
        <v>328</v>
      </c>
      <c r="D116" s="7" t="s">
        <v>106</v>
      </c>
      <c r="E116" s="7"/>
      <c r="F116" s="93"/>
      <c r="G116" s="139"/>
      <c r="H116" s="138" t="s">
        <v>106</v>
      </c>
      <c r="I116" s="127" t="s">
        <v>106</v>
      </c>
      <c r="J116" s="129" t="s">
        <v>106</v>
      </c>
      <c r="K116" s="158"/>
      <c r="L116" s="155" t="s">
        <v>545</v>
      </c>
      <c r="M116" s="198" t="s">
        <v>1</v>
      </c>
      <c r="N116" s="56"/>
      <c r="O116" s="47" t="s">
        <v>106</v>
      </c>
    </row>
    <row r="117" spans="1:15" s="45" customFormat="1" ht="15" customHeight="1" x14ac:dyDescent="0.25">
      <c r="A117" s="7">
        <v>41</v>
      </c>
      <c r="B117" s="7">
        <v>1</v>
      </c>
      <c r="C117" s="7" t="s">
        <v>328</v>
      </c>
      <c r="D117" s="7" t="s">
        <v>106</v>
      </c>
      <c r="E117" s="7"/>
      <c r="F117" s="93"/>
      <c r="G117" s="139"/>
      <c r="H117" s="138" t="s">
        <v>106</v>
      </c>
      <c r="I117" s="127" t="s">
        <v>106</v>
      </c>
      <c r="J117" s="129" t="s">
        <v>106</v>
      </c>
      <c r="K117" s="158"/>
      <c r="L117" s="155" t="s">
        <v>546</v>
      </c>
      <c r="M117" s="198" t="s">
        <v>1</v>
      </c>
      <c r="N117" s="56"/>
      <c r="O117" s="47" t="s">
        <v>106</v>
      </c>
    </row>
    <row r="118" spans="1:15" s="45" customFormat="1" ht="15" customHeight="1" x14ac:dyDescent="0.25">
      <c r="A118" s="7">
        <v>41</v>
      </c>
      <c r="B118" s="7">
        <v>1</v>
      </c>
      <c r="C118" s="7" t="s">
        <v>328</v>
      </c>
      <c r="D118" s="7" t="s">
        <v>106</v>
      </c>
      <c r="E118" s="7"/>
      <c r="F118" s="93"/>
      <c r="G118" s="139"/>
      <c r="H118" s="138" t="s">
        <v>106</v>
      </c>
      <c r="I118" s="127" t="s">
        <v>106</v>
      </c>
      <c r="J118" s="129" t="s">
        <v>106</v>
      </c>
      <c r="K118" s="158"/>
      <c r="L118" s="155" t="s">
        <v>547</v>
      </c>
      <c r="M118" s="198" t="s">
        <v>1</v>
      </c>
      <c r="N118" s="56"/>
      <c r="O118" s="47" t="s">
        <v>106</v>
      </c>
    </row>
    <row r="119" spans="1:15" s="45" customFormat="1" ht="15" customHeight="1" x14ac:dyDescent="0.25">
      <c r="A119" s="7">
        <v>41</v>
      </c>
      <c r="B119" s="7">
        <v>1</v>
      </c>
      <c r="C119" s="7" t="s">
        <v>328</v>
      </c>
      <c r="D119" s="7" t="s">
        <v>106</v>
      </c>
      <c r="E119" s="7"/>
      <c r="F119" s="93"/>
      <c r="G119" s="139"/>
      <c r="H119" s="138" t="s">
        <v>106</v>
      </c>
      <c r="I119" s="127" t="s">
        <v>106</v>
      </c>
      <c r="J119" s="129" t="s">
        <v>106</v>
      </c>
      <c r="K119" s="158"/>
      <c r="L119" s="155" t="s">
        <v>294</v>
      </c>
      <c r="M119" s="198"/>
      <c r="N119" s="56" t="s">
        <v>113</v>
      </c>
      <c r="O119" s="47" t="s">
        <v>106</v>
      </c>
    </row>
    <row r="120" spans="1:15" s="45" customFormat="1" ht="30" customHeight="1" x14ac:dyDescent="0.25">
      <c r="A120" s="7">
        <v>41</v>
      </c>
      <c r="B120" s="7">
        <v>2</v>
      </c>
      <c r="C120" s="7" t="s">
        <v>328</v>
      </c>
      <c r="D120" s="7" t="s">
        <v>320</v>
      </c>
      <c r="E120" s="7" t="s">
        <v>110</v>
      </c>
      <c r="F120" s="93" t="s">
        <v>198</v>
      </c>
      <c r="G120" s="139"/>
      <c r="H120" s="138"/>
      <c r="I120" s="127" t="s">
        <v>548</v>
      </c>
      <c r="J120" s="129" t="s">
        <v>549</v>
      </c>
      <c r="K120" s="282" t="s">
        <v>550</v>
      </c>
      <c r="L120" s="283"/>
      <c r="M120" s="263" t="s">
        <v>551</v>
      </c>
      <c r="N120" s="264"/>
      <c r="O120" s="8">
        <v>1</v>
      </c>
    </row>
    <row r="121" spans="1:15" s="45" customFormat="1" ht="30" customHeight="1" x14ac:dyDescent="0.25">
      <c r="A121" s="7">
        <v>41</v>
      </c>
      <c r="B121" s="7">
        <v>3</v>
      </c>
      <c r="C121" s="7" t="s">
        <v>328</v>
      </c>
      <c r="D121" s="7" t="s">
        <v>323</v>
      </c>
      <c r="E121" s="7" t="s">
        <v>110</v>
      </c>
      <c r="F121" s="93" t="s">
        <v>198</v>
      </c>
      <c r="G121" s="139"/>
      <c r="H121" s="138"/>
      <c r="I121" s="127" t="s">
        <v>552</v>
      </c>
      <c r="J121" s="129" t="s">
        <v>553</v>
      </c>
      <c r="K121" s="282" t="s">
        <v>554</v>
      </c>
      <c r="L121" s="283"/>
      <c r="M121" s="263" t="s">
        <v>555</v>
      </c>
      <c r="N121" s="264"/>
      <c r="O121" s="9">
        <v>1</v>
      </c>
    </row>
    <row r="122" spans="1:15" s="45" customFormat="1" ht="30" customHeight="1" x14ac:dyDescent="0.25">
      <c r="A122" s="7">
        <v>42</v>
      </c>
      <c r="B122" s="7">
        <v>0</v>
      </c>
      <c r="C122" s="7" t="s">
        <v>330</v>
      </c>
      <c r="D122" s="7" t="s">
        <v>106</v>
      </c>
      <c r="E122" s="7"/>
      <c r="F122" s="93" t="s">
        <v>107</v>
      </c>
      <c r="G122" s="144" t="s">
        <v>519</v>
      </c>
      <c r="H122" s="143" t="s">
        <v>440</v>
      </c>
      <c r="I122" s="133">
        <v>42</v>
      </c>
      <c r="J122" s="133" t="s">
        <v>556</v>
      </c>
      <c r="K122" s="269" t="s">
        <v>557</v>
      </c>
      <c r="L122" s="270"/>
      <c r="M122" s="198" t="s">
        <v>0</v>
      </c>
      <c r="N122" s="56"/>
      <c r="O122" s="8">
        <v>1</v>
      </c>
    </row>
    <row r="123" spans="1:15" s="45" customFormat="1" ht="80.25" customHeight="1" x14ac:dyDescent="0.25">
      <c r="A123" s="7">
        <v>42</v>
      </c>
      <c r="B123" s="7">
        <v>1</v>
      </c>
      <c r="C123" s="7" t="s">
        <v>330</v>
      </c>
      <c r="D123" s="7" t="s">
        <v>109</v>
      </c>
      <c r="E123" s="7" t="s">
        <v>110</v>
      </c>
      <c r="F123" s="93" t="s">
        <v>115</v>
      </c>
      <c r="G123" s="140"/>
      <c r="H123" s="141" t="s">
        <v>106</v>
      </c>
      <c r="I123" s="131" t="s">
        <v>331</v>
      </c>
      <c r="J123" s="131" t="s">
        <v>558</v>
      </c>
      <c r="K123" s="271" t="s">
        <v>559</v>
      </c>
      <c r="L123" s="272"/>
      <c r="M123" s="261" t="s">
        <v>560</v>
      </c>
      <c r="N123" s="262"/>
      <c r="O123" s="9">
        <v>1</v>
      </c>
    </row>
    <row r="124" spans="1:15" s="45" customFormat="1" ht="30" customHeight="1" x14ac:dyDescent="0.25">
      <c r="A124" s="7">
        <v>43</v>
      </c>
      <c r="B124" s="7">
        <v>0</v>
      </c>
      <c r="C124" s="7" t="s">
        <v>332</v>
      </c>
      <c r="D124" s="7" t="s">
        <v>106</v>
      </c>
      <c r="E124" s="7"/>
      <c r="F124" s="93" t="s">
        <v>107</v>
      </c>
      <c r="G124" s="145" t="s">
        <v>519</v>
      </c>
      <c r="H124" s="145" t="s">
        <v>440</v>
      </c>
      <c r="I124" s="127">
        <v>43</v>
      </c>
      <c r="J124" s="129" t="s">
        <v>561</v>
      </c>
      <c r="K124" s="269" t="s">
        <v>562</v>
      </c>
      <c r="L124" s="270"/>
      <c r="M124" s="198" t="s">
        <v>8</v>
      </c>
      <c r="N124" s="56"/>
      <c r="O124" s="8">
        <v>1</v>
      </c>
    </row>
    <row r="125" spans="1:15" s="45" customFormat="1" ht="40.15" customHeight="1" x14ac:dyDescent="0.25">
      <c r="A125" s="7">
        <v>43</v>
      </c>
      <c r="B125" s="7">
        <v>1</v>
      </c>
      <c r="C125" s="7" t="s">
        <v>332</v>
      </c>
      <c r="D125" s="7" t="s">
        <v>109</v>
      </c>
      <c r="E125" s="7" t="s">
        <v>110</v>
      </c>
      <c r="F125" s="93" t="s">
        <v>115</v>
      </c>
      <c r="G125" s="140"/>
      <c r="H125" s="141" t="s">
        <v>106</v>
      </c>
      <c r="I125" s="131" t="s">
        <v>563</v>
      </c>
      <c r="J125" s="132" t="s">
        <v>564</v>
      </c>
      <c r="K125" s="275" t="s">
        <v>565</v>
      </c>
      <c r="L125" s="276"/>
      <c r="M125" s="284" t="s">
        <v>113</v>
      </c>
      <c r="N125" s="285"/>
      <c r="O125" s="9">
        <v>1</v>
      </c>
    </row>
    <row r="126" spans="1:15" s="45" customFormat="1" ht="15" customHeight="1" x14ac:dyDescent="0.25">
      <c r="A126" s="7">
        <v>44</v>
      </c>
      <c r="B126" s="7">
        <v>0</v>
      </c>
      <c r="C126" s="7" t="s">
        <v>333</v>
      </c>
      <c r="D126" s="7" t="s">
        <v>106</v>
      </c>
      <c r="E126" s="7"/>
      <c r="F126" s="93" t="s">
        <v>107</v>
      </c>
      <c r="G126" s="146" t="s">
        <v>519</v>
      </c>
      <c r="H126" s="146" t="s">
        <v>440</v>
      </c>
      <c r="I126" s="127">
        <v>44</v>
      </c>
      <c r="J126" s="129" t="s">
        <v>566</v>
      </c>
      <c r="K126" s="269" t="s">
        <v>567</v>
      </c>
      <c r="L126" s="270"/>
      <c r="M126" s="198" t="s">
        <v>0</v>
      </c>
      <c r="N126" s="56"/>
      <c r="O126" s="8">
        <v>1</v>
      </c>
    </row>
    <row r="127" spans="1:15" s="45" customFormat="1" ht="15" customHeight="1" x14ac:dyDescent="0.25">
      <c r="A127" s="7">
        <v>44</v>
      </c>
      <c r="B127" s="7">
        <v>1</v>
      </c>
      <c r="C127" s="7" t="s">
        <v>333</v>
      </c>
      <c r="D127" s="7" t="s">
        <v>109</v>
      </c>
      <c r="E127" s="7" t="s">
        <v>110</v>
      </c>
      <c r="F127" s="93" t="s">
        <v>107</v>
      </c>
      <c r="G127" s="145"/>
      <c r="H127" s="145" t="s">
        <v>106</v>
      </c>
      <c r="I127" s="127" t="s">
        <v>334</v>
      </c>
      <c r="J127" s="129" t="s">
        <v>568</v>
      </c>
      <c r="K127" s="282" t="s">
        <v>569</v>
      </c>
      <c r="L127" s="283"/>
      <c r="M127" s="198" t="s">
        <v>8</v>
      </c>
      <c r="N127" s="56"/>
      <c r="O127" s="8">
        <v>1</v>
      </c>
    </row>
    <row r="128" spans="1:15" s="45" customFormat="1" ht="15" customHeight="1" x14ac:dyDescent="0.25">
      <c r="A128" s="7">
        <v>45</v>
      </c>
      <c r="B128" s="7">
        <v>0</v>
      </c>
      <c r="C128" s="7" t="s">
        <v>335</v>
      </c>
      <c r="D128" s="7" t="s">
        <v>106</v>
      </c>
      <c r="E128" s="7"/>
      <c r="F128" s="93" t="s">
        <v>107</v>
      </c>
      <c r="G128" s="143" t="s">
        <v>519</v>
      </c>
      <c r="H128" s="143" t="s">
        <v>440</v>
      </c>
      <c r="I128" s="133">
        <v>45</v>
      </c>
      <c r="J128" s="133" t="s">
        <v>570</v>
      </c>
      <c r="K128" s="269" t="s">
        <v>571</v>
      </c>
      <c r="L128" s="270"/>
      <c r="M128" s="198" t="s">
        <v>0</v>
      </c>
      <c r="N128" s="56"/>
      <c r="O128" s="8">
        <v>1</v>
      </c>
    </row>
    <row r="129" spans="1:15" s="45" customFormat="1" ht="30" customHeight="1" x14ac:dyDescent="0.25">
      <c r="A129" s="7">
        <v>45</v>
      </c>
      <c r="B129" s="7">
        <v>1</v>
      </c>
      <c r="C129" s="7" t="s">
        <v>335</v>
      </c>
      <c r="D129" s="7" t="s">
        <v>109</v>
      </c>
      <c r="E129" s="7" t="s">
        <v>110</v>
      </c>
      <c r="F129" s="93" t="s">
        <v>115</v>
      </c>
      <c r="G129" s="140"/>
      <c r="H129" s="141" t="s">
        <v>106</v>
      </c>
      <c r="I129" s="131" t="s">
        <v>336</v>
      </c>
      <c r="J129" s="131" t="s">
        <v>572</v>
      </c>
      <c r="K129" s="271" t="s">
        <v>573</v>
      </c>
      <c r="L129" s="272"/>
      <c r="M129" s="284" t="s">
        <v>1245</v>
      </c>
      <c r="N129" s="285"/>
      <c r="O129" s="9">
        <v>1</v>
      </c>
    </row>
    <row r="130" spans="1:15" s="45" customFormat="1" ht="15" customHeight="1" x14ac:dyDescent="0.25">
      <c r="A130" s="7">
        <v>46</v>
      </c>
      <c r="B130" s="7">
        <v>0</v>
      </c>
      <c r="C130" s="7" t="s">
        <v>337</v>
      </c>
      <c r="D130" s="7" t="s">
        <v>106</v>
      </c>
      <c r="E130" s="7"/>
      <c r="F130" s="93" t="s">
        <v>378</v>
      </c>
      <c r="G130" s="280" t="s">
        <v>519</v>
      </c>
      <c r="H130" s="280" t="s">
        <v>440</v>
      </c>
      <c r="I130" s="127">
        <v>46</v>
      </c>
      <c r="J130" s="129" t="s">
        <v>574</v>
      </c>
      <c r="K130" s="269" t="s">
        <v>575</v>
      </c>
      <c r="L130" s="270"/>
      <c r="M130" s="235"/>
      <c r="N130" s="231"/>
      <c r="O130" s="8">
        <v>1</v>
      </c>
    </row>
    <row r="131" spans="1:15" s="45" customFormat="1" ht="15" customHeight="1" x14ac:dyDescent="0.25">
      <c r="A131" s="7">
        <v>46</v>
      </c>
      <c r="B131" s="7">
        <v>0</v>
      </c>
      <c r="C131" s="7" t="s">
        <v>337</v>
      </c>
      <c r="D131" s="7" t="s">
        <v>106</v>
      </c>
      <c r="E131" s="7"/>
      <c r="F131" s="93"/>
      <c r="G131" s="279"/>
      <c r="H131" s="279"/>
      <c r="I131" s="127" t="s">
        <v>106</v>
      </c>
      <c r="J131" s="129" t="s">
        <v>106</v>
      </c>
      <c r="K131" s="158"/>
      <c r="L131" s="155" t="s">
        <v>576</v>
      </c>
      <c r="M131" s="198"/>
      <c r="N131" s="56"/>
      <c r="O131" s="47" t="s">
        <v>106</v>
      </c>
    </row>
    <row r="132" spans="1:15" s="45" customFormat="1" ht="15" customHeight="1" x14ac:dyDescent="0.25">
      <c r="A132" s="7">
        <v>46</v>
      </c>
      <c r="B132" s="7">
        <v>0</v>
      </c>
      <c r="C132" s="7" t="s">
        <v>337</v>
      </c>
      <c r="D132" s="7" t="s">
        <v>106</v>
      </c>
      <c r="E132" s="7"/>
      <c r="F132" s="93"/>
      <c r="G132" s="139"/>
      <c r="H132" s="138" t="s">
        <v>106</v>
      </c>
      <c r="I132" s="127" t="s">
        <v>106</v>
      </c>
      <c r="J132" s="129" t="s">
        <v>106</v>
      </c>
      <c r="K132" s="158"/>
      <c r="L132" s="156" t="s">
        <v>577</v>
      </c>
      <c r="M132" s="198" t="s">
        <v>1</v>
      </c>
      <c r="N132" s="56"/>
      <c r="O132" s="47" t="s">
        <v>106</v>
      </c>
    </row>
    <row r="133" spans="1:15" s="45" customFormat="1" ht="15" customHeight="1" x14ac:dyDescent="0.25">
      <c r="A133" s="7">
        <v>46</v>
      </c>
      <c r="B133" s="7">
        <v>0</v>
      </c>
      <c r="C133" s="7" t="s">
        <v>337</v>
      </c>
      <c r="D133" s="7" t="s">
        <v>106</v>
      </c>
      <c r="E133" s="7"/>
      <c r="F133" s="93"/>
      <c r="G133" s="139"/>
      <c r="H133" s="138" t="s">
        <v>106</v>
      </c>
      <c r="I133" s="127" t="s">
        <v>106</v>
      </c>
      <c r="J133" s="129" t="s">
        <v>106</v>
      </c>
      <c r="K133" s="158"/>
      <c r="L133" s="156" t="s">
        <v>578</v>
      </c>
      <c r="M133" s="198" t="s">
        <v>1</v>
      </c>
      <c r="N133" s="56"/>
      <c r="O133" s="47" t="s">
        <v>106</v>
      </c>
    </row>
    <row r="134" spans="1:15" s="45" customFormat="1" ht="15" customHeight="1" x14ac:dyDescent="0.25">
      <c r="A134" s="7">
        <v>46</v>
      </c>
      <c r="B134" s="7">
        <v>0</v>
      </c>
      <c r="C134" s="7" t="s">
        <v>337</v>
      </c>
      <c r="D134" s="7" t="s">
        <v>106</v>
      </c>
      <c r="E134" s="7"/>
      <c r="F134" s="93"/>
      <c r="G134" s="139"/>
      <c r="H134" s="138" t="s">
        <v>106</v>
      </c>
      <c r="I134" s="127" t="s">
        <v>106</v>
      </c>
      <c r="J134" s="129" t="s">
        <v>106</v>
      </c>
      <c r="K134" s="158"/>
      <c r="L134" s="156" t="s">
        <v>579</v>
      </c>
      <c r="M134" s="198"/>
      <c r="N134" s="56"/>
      <c r="O134" s="47" t="s">
        <v>106</v>
      </c>
    </row>
    <row r="135" spans="1:15" s="45" customFormat="1" ht="15" customHeight="1" x14ac:dyDescent="0.25">
      <c r="A135" s="7">
        <v>46</v>
      </c>
      <c r="B135" s="7">
        <v>0</v>
      </c>
      <c r="C135" s="7" t="s">
        <v>337</v>
      </c>
      <c r="D135" s="7" t="s">
        <v>106</v>
      </c>
      <c r="E135" s="7"/>
      <c r="F135" s="93"/>
      <c r="G135" s="140"/>
      <c r="H135" s="141" t="s">
        <v>106</v>
      </c>
      <c r="I135" s="131" t="s">
        <v>106</v>
      </c>
      <c r="J135" s="132" t="s">
        <v>106</v>
      </c>
      <c r="K135" s="159"/>
      <c r="L135" s="157" t="s">
        <v>294</v>
      </c>
      <c r="M135" s="198"/>
      <c r="N135" s="56" t="s">
        <v>113</v>
      </c>
      <c r="O135" s="48" t="s">
        <v>106</v>
      </c>
    </row>
    <row r="136" spans="1:15" s="45" customFormat="1" ht="15" customHeight="1" x14ac:dyDescent="0.25">
      <c r="A136" s="7">
        <v>47</v>
      </c>
      <c r="B136" s="7">
        <v>0</v>
      </c>
      <c r="C136" s="7" t="s">
        <v>580</v>
      </c>
      <c r="D136" s="7" t="s">
        <v>106</v>
      </c>
      <c r="E136" s="7"/>
      <c r="F136" s="93" t="s">
        <v>198</v>
      </c>
      <c r="G136" s="143" t="s">
        <v>581</v>
      </c>
      <c r="H136" s="138" t="s">
        <v>450</v>
      </c>
      <c r="I136" s="127">
        <v>47</v>
      </c>
      <c r="J136" s="129" t="s">
        <v>582</v>
      </c>
      <c r="K136" s="269" t="s">
        <v>583</v>
      </c>
      <c r="L136" s="270"/>
      <c r="M136" s="263" t="s">
        <v>584</v>
      </c>
      <c r="N136" s="264"/>
      <c r="O136" s="8">
        <v>1</v>
      </c>
    </row>
    <row r="137" spans="1:15" s="45" customFormat="1" ht="40.15" customHeight="1" x14ac:dyDescent="0.25">
      <c r="A137" s="7">
        <v>48</v>
      </c>
      <c r="B137" s="7">
        <v>0</v>
      </c>
      <c r="C137" s="7" t="s">
        <v>585</v>
      </c>
      <c r="D137" s="7" t="s">
        <v>106</v>
      </c>
      <c r="E137" s="7"/>
      <c r="F137" s="93" t="s">
        <v>198</v>
      </c>
      <c r="G137" s="143" t="s">
        <v>581</v>
      </c>
      <c r="H137" s="143" t="s">
        <v>450</v>
      </c>
      <c r="I137" s="133">
        <v>48</v>
      </c>
      <c r="J137" s="133" t="s">
        <v>586</v>
      </c>
      <c r="K137" s="269" t="s">
        <v>587</v>
      </c>
      <c r="L137" s="270"/>
      <c r="M137" s="263" t="s">
        <v>588</v>
      </c>
      <c r="N137" s="264"/>
      <c r="O137" s="8">
        <v>1</v>
      </c>
    </row>
    <row r="138" spans="1:15" s="45" customFormat="1" ht="15" customHeight="1" x14ac:dyDescent="0.25">
      <c r="A138" s="7">
        <v>48</v>
      </c>
      <c r="B138" s="7">
        <v>1</v>
      </c>
      <c r="C138" s="7" t="s">
        <v>585</v>
      </c>
      <c r="D138" s="7" t="s">
        <v>109</v>
      </c>
      <c r="E138" s="7" t="s">
        <v>110</v>
      </c>
      <c r="F138" s="93" t="s">
        <v>107</v>
      </c>
      <c r="G138" s="140"/>
      <c r="H138" s="141"/>
      <c r="I138" s="131" t="s">
        <v>589</v>
      </c>
      <c r="J138" s="131" t="s">
        <v>590</v>
      </c>
      <c r="K138" s="282" t="s">
        <v>591</v>
      </c>
      <c r="L138" s="283"/>
      <c r="M138" s="198" t="s">
        <v>0</v>
      </c>
      <c r="N138" s="56"/>
      <c r="O138" s="8">
        <v>1</v>
      </c>
    </row>
    <row r="139" spans="1:15" s="45" customFormat="1" ht="40.15" customHeight="1" x14ac:dyDescent="0.25">
      <c r="A139" s="7">
        <v>49</v>
      </c>
      <c r="B139" s="7">
        <v>0</v>
      </c>
      <c r="C139" s="7" t="s">
        <v>592</v>
      </c>
      <c r="D139" s="7" t="s">
        <v>106</v>
      </c>
      <c r="E139" s="7"/>
      <c r="F139" s="51" t="s">
        <v>107</v>
      </c>
      <c r="G139" s="139" t="s">
        <v>581</v>
      </c>
      <c r="H139" s="138" t="s">
        <v>450</v>
      </c>
      <c r="I139" s="127">
        <v>49</v>
      </c>
      <c r="J139" s="129" t="s">
        <v>593</v>
      </c>
      <c r="K139" s="273" t="s">
        <v>594</v>
      </c>
      <c r="L139" s="274"/>
      <c r="M139" s="198" t="s">
        <v>8</v>
      </c>
      <c r="N139" s="56"/>
      <c r="O139" s="8">
        <v>1</v>
      </c>
    </row>
    <row r="140" spans="1:15" s="45" customFormat="1" ht="52.15" customHeight="1" x14ac:dyDescent="0.25">
      <c r="A140" s="7">
        <v>50</v>
      </c>
      <c r="B140" s="7">
        <v>0</v>
      </c>
      <c r="C140" s="7" t="s">
        <v>595</v>
      </c>
      <c r="D140" s="7" t="s">
        <v>106</v>
      </c>
      <c r="E140" s="7"/>
      <c r="F140" s="51" t="s">
        <v>107</v>
      </c>
      <c r="G140" s="136" t="s">
        <v>581</v>
      </c>
      <c r="H140" s="137" t="s">
        <v>450</v>
      </c>
      <c r="I140" s="135">
        <v>50</v>
      </c>
      <c r="J140" s="135" t="s">
        <v>596</v>
      </c>
      <c r="K140" s="273" t="s">
        <v>597</v>
      </c>
      <c r="L140" s="274"/>
      <c r="M140" s="198" t="s">
        <v>8</v>
      </c>
      <c r="N140" s="56"/>
      <c r="O140" s="8">
        <v>1</v>
      </c>
    </row>
    <row r="141" spans="1:15" s="45" customFormat="1" ht="52.15" customHeight="1" x14ac:dyDescent="0.25">
      <c r="A141" s="7">
        <v>51</v>
      </c>
      <c r="B141" s="7">
        <v>0</v>
      </c>
      <c r="C141" s="7" t="s">
        <v>598</v>
      </c>
      <c r="D141" s="7" t="s">
        <v>106</v>
      </c>
      <c r="E141" s="7"/>
      <c r="F141" s="51" t="s">
        <v>251</v>
      </c>
      <c r="G141" s="139" t="s">
        <v>581</v>
      </c>
      <c r="H141" s="138" t="s">
        <v>450</v>
      </c>
      <c r="I141" s="127">
        <v>51</v>
      </c>
      <c r="J141" s="129" t="s">
        <v>599</v>
      </c>
      <c r="K141" s="273" t="s">
        <v>600</v>
      </c>
      <c r="L141" s="274"/>
      <c r="M141" s="235"/>
      <c r="N141" s="231"/>
      <c r="O141" s="8">
        <v>1</v>
      </c>
    </row>
    <row r="142" spans="1:15" s="45" customFormat="1" ht="15" customHeight="1" x14ac:dyDescent="0.25">
      <c r="A142" s="7">
        <v>51</v>
      </c>
      <c r="B142" s="7">
        <v>0</v>
      </c>
      <c r="C142" s="7" t="s">
        <v>598</v>
      </c>
      <c r="D142" s="7" t="s">
        <v>106</v>
      </c>
      <c r="E142" s="7"/>
      <c r="F142" s="51"/>
      <c r="G142" s="147"/>
      <c r="H142" s="145" t="s">
        <v>106</v>
      </c>
      <c r="I142" s="127" t="s">
        <v>106</v>
      </c>
      <c r="J142" s="129" t="s">
        <v>106</v>
      </c>
      <c r="K142" s="162"/>
      <c r="L142" s="156" t="s">
        <v>0</v>
      </c>
      <c r="M142" s="198"/>
      <c r="N142" s="56"/>
      <c r="O142" s="47" t="s">
        <v>106</v>
      </c>
    </row>
    <row r="143" spans="1:15" s="45" customFormat="1" ht="15" customHeight="1" x14ac:dyDescent="0.25">
      <c r="A143" s="7">
        <v>51</v>
      </c>
      <c r="B143" s="7">
        <v>0</v>
      </c>
      <c r="C143" s="7" t="s">
        <v>598</v>
      </c>
      <c r="D143" s="7" t="s">
        <v>106</v>
      </c>
      <c r="E143" s="7"/>
      <c r="F143" s="51"/>
      <c r="G143" s="147"/>
      <c r="H143" s="145" t="s">
        <v>106</v>
      </c>
      <c r="I143" s="127" t="s">
        <v>106</v>
      </c>
      <c r="J143" s="129" t="s">
        <v>106</v>
      </c>
      <c r="K143" s="162"/>
      <c r="L143" s="156" t="s">
        <v>8</v>
      </c>
      <c r="M143" s="198"/>
      <c r="N143" s="56"/>
      <c r="O143" s="47" t="s">
        <v>106</v>
      </c>
    </row>
    <row r="144" spans="1:15" s="45" customFormat="1" ht="15" customHeight="1" x14ac:dyDescent="0.25">
      <c r="A144" s="7">
        <v>51</v>
      </c>
      <c r="B144" s="7">
        <v>0</v>
      </c>
      <c r="C144" s="7" t="s">
        <v>598</v>
      </c>
      <c r="D144" s="7" t="s">
        <v>106</v>
      </c>
      <c r="E144" s="7"/>
      <c r="F144" s="51"/>
      <c r="G144" s="148"/>
      <c r="H144" s="149" t="s">
        <v>106</v>
      </c>
      <c r="I144" s="131" t="s">
        <v>106</v>
      </c>
      <c r="J144" s="132" t="s">
        <v>106</v>
      </c>
      <c r="K144" s="161"/>
      <c r="L144" s="160" t="s">
        <v>601</v>
      </c>
      <c r="M144" s="198" t="s">
        <v>1</v>
      </c>
      <c r="N144" s="56"/>
      <c r="O144" s="48" t="s">
        <v>106</v>
      </c>
    </row>
    <row r="145" spans="1:15" s="45" customFormat="1" ht="40.15" customHeight="1" x14ac:dyDescent="0.25">
      <c r="A145" s="7">
        <v>53</v>
      </c>
      <c r="B145" s="7">
        <v>0</v>
      </c>
      <c r="C145" s="7" t="s">
        <v>606</v>
      </c>
      <c r="D145" s="7" t="s">
        <v>106</v>
      </c>
      <c r="E145" s="7"/>
      <c r="F145" s="51" t="s">
        <v>251</v>
      </c>
      <c r="G145" s="147" t="s">
        <v>603</v>
      </c>
      <c r="H145" s="145" t="s">
        <v>450</v>
      </c>
      <c r="I145" s="127">
        <v>53</v>
      </c>
      <c r="J145" s="129" t="s">
        <v>607</v>
      </c>
      <c r="K145" s="273" t="s">
        <v>608</v>
      </c>
      <c r="L145" s="274"/>
      <c r="M145" s="235"/>
      <c r="N145" s="231"/>
      <c r="O145" s="8">
        <v>1</v>
      </c>
    </row>
    <row r="146" spans="1:15" s="45" customFormat="1" ht="15" customHeight="1" x14ac:dyDescent="0.25">
      <c r="A146" s="7">
        <v>53</v>
      </c>
      <c r="B146" s="7">
        <v>0</v>
      </c>
      <c r="C146" s="7" t="s">
        <v>606</v>
      </c>
      <c r="D146" s="7" t="s">
        <v>106</v>
      </c>
      <c r="E146" s="7"/>
      <c r="F146" s="93"/>
      <c r="G146" s="139"/>
      <c r="H146" s="138" t="s">
        <v>106</v>
      </c>
      <c r="I146" s="127" t="s">
        <v>106</v>
      </c>
      <c r="J146" s="129" t="s">
        <v>106</v>
      </c>
      <c r="K146" s="162"/>
      <c r="L146" s="156" t="s">
        <v>0</v>
      </c>
      <c r="M146" s="198"/>
      <c r="N146" s="56"/>
      <c r="O146" s="47" t="s">
        <v>106</v>
      </c>
    </row>
    <row r="147" spans="1:15" s="45" customFormat="1" ht="15" customHeight="1" x14ac:dyDescent="0.25">
      <c r="A147" s="7">
        <v>53</v>
      </c>
      <c r="B147" s="7">
        <v>0</v>
      </c>
      <c r="C147" s="7" t="s">
        <v>606</v>
      </c>
      <c r="D147" s="7" t="s">
        <v>106</v>
      </c>
      <c r="E147" s="7"/>
      <c r="F147" s="93"/>
      <c r="G147" s="139"/>
      <c r="H147" s="138" t="s">
        <v>106</v>
      </c>
      <c r="I147" s="127" t="s">
        <v>106</v>
      </c>
      <c r="J147" s="129" t="s">
        <v>106</v>
      </c>
      <c r="K147" s="162"/>
      <c r="L147" s="156" t="s">
        <v>8</v>
      </c>
      <c r="M147" s="198"/>
      <c r="N147" s="56"/>
      <c r="O147" s="47" t="s">
        <v>106</v>
      </c>
    </row>
    <row r="148" spans="1:15" s="45" customFormat="1" ht="15" customHeight="1" x14ac:dyDescent="0.25">
      <c r="A148" s="7">
        <v>53</v>
      </c>
      <c r="B148" s="7">
        <v>0</v>
      </c>
      <c r="C148" s="7" t="s">
        <v>606</v>
      </c>
      <c r="D148" s="7" t="s">
        <v>106</v>
      </c>
      <c r="E148" s="7"/>
      <c r="F148" s="93"/>
      <c r="G148" s="140"/>
      <c r="H148" s="141" t="s">
        <v>106</v>
      </c>
      <c r="I148" s="131" t="s">
        <v>106</v>
      </c>
      <c r="J148" s="132" t="s">
        <v>106</v>
      </c>
      <c r="K148" s="161"/>
      <c r="L148" s="160" t="s">
        <v>609</v>
      </c>
      <c r="M148" s="198" t="s">
        <v>1</v>
      </c>
      <c r="N148" s="56"/>
      <c r="O148" s="48" t="s">
        <v>106</v>
      </c>
    </row>
    <row r="149" spans="1:15" ht="30" customHeight="1" x14ac:dyDescent="0.25">
      <c r="A149" s="7">
        <v>59</v>
      </c>
      <c r="B149" s="7">
        <v>0</v>
      </c>
      <c r="C149" s="7" t="s">
        <v>619</v>
      </c>
      <c r="D149" s="7" t="s">
        <v>106</v>
      </c>
      <c r="E149" s="7"/>
      <c r="F149" s="51" t="s">
        <v>107</v>
      </c>
      <c r="G149" s="118" t="s">
        <v>620</v>
      </c>
      <c r="H149" s="50" t="s">
        <v>388</v>
      </c>
      <c r="I149" s="127">
        <v>59</v>
      </c>
      <c r="J149" s="129" t="s">
        <v>621</v>
      </c>
      <c r="K149" s="273" t="s">
        <v>622</v>
      </c>
      <c r="L149" s="274"/>
      <c r="M149" s="198" t="s">
        <v>0</v>
      </c>
      <c r="N149" s="56" t="s">
        <v>1246</v>
      </c>
      <c r="O149" s="8">
        <v>1</v>
      </c>
    </row>
    <row r="150" spans="1:15" ht="40.15" customHeight="1" x14ac:dyDescent="0.25">
      <c r="A150" s="7">
        <v>60</v>
      </c>
      <c r="B150" s="7">
        <v>0</v>
      </c>
      <c r="C150" s="7" t="s">
        <v>623</v>
      </c>
      <c r="D150" s="7" t="s">
        <v>106</v>
      </c>
      <c r="E150" s="7"/>
      <c r="F150" s="93" t="s">
        <v>107</v>
      </c>
      <c r="G150" s="134" t="s">
        <v>620</v>
      </c>
      <c r="H150" s="120" t="s">
        <v>388</v>
      </c>
      <c r="I150" s="135">
        <v>60</v>
      </c>
      <c r="J150" s="129" t="s">
        <v>624</v>
      </c>
      <c r="K150" s="269" t="s">
        <v>625</v>
      </c>
      <c r="L150" s="270"/>
      <c r="M150" s="198" t="s">
        <v>8</v>
      </c>
      <c r="N150" s="56"/>
      <c r="O150" s="8">
        <v>1</v>
      </c>
    </row>
    <row r="151" spans="1:15" ht="40.15" customHeight="1" x14ac:dyDescent="0.25">
      <c r="A151" s="7">
        <v>61</v>
      </c>
      <c r="B151" s="7">
        <v>0</v>
      </c>
      <c r="C151" s="7" t="s">
        <v>626</v>
      </c>
      <c r="D151" s="7" t="s">
        <v>106</v>
      </c>
      <c r="E151" s="7"/>
      <c r="F151" s="93" t="s">
        <v>107</v>
      </c>
      <c r="G151" s="118" t="s">
        <v>620</v>
      </c>
      <c r="H151" s="50" t="s">
        <v>388</v>
      </c>
      <c r="I151" s="113">
        <v>61</v>
      </c>
      <c r="J151" s="129" t="s">
        <v>627</v>
      </c>
      <c r="K151" s="273" t="s">
        <v>628</v>
      </c>
      <c r="L151" s="274"/>
      <c r="M151" s="198" t="s">
        <v>0</v>
      </c>
      <c r="N151" s="56" t="s">
        <v>1272</v>
      </c>
      <c r="O151" s="8">
        <v>1</v>
      </c>
    </row>
    <row r="152" spans="1:15" ht="15" customHeight="1" x14ac:dyDescent="0.25">
      <c r="A152" s="7">
        <v>62</v>
      </c>
      <c r="B152" s="7">
        <v>0</v>
      </c>
      <c r="C152" s="7" t="s">
        <v>629</v>
      </c>
      <c r="D152" s="7" t="s">
        <v>106</v>
      </c>
      <c r="E152" s="7"/>
      <c r="F152" s="93" t="s">
        <v>378</v>
      </c>
      <c r="G152" s="281" t="s">
        <v>620</v>
      </c>
      <c r="H152" s="281" t="s">
        <v>388</v>
      </c>
      <c r="I152" s="127">
        <v>62</v>
      </c>
      <c r="J152" s="129" t="s">
        <v>630</v>
      </c>
      <c r="K152" s="269" t="s">
        <v>631</v>
      </c>
      <c r="L152" s="270"/>
      <c r="M152" s="235"/>
      <c r="N152" s="231"/>
      <c r="O152" s="8">
        <v>1</v>
      </c>
    </row>
    <row r="153" spans="1:15" ht="30" customHeight="1" x14ac:dyDescent="0.25">
      <c r="A153" s="7">
        <v>62</v>
      </c>
      <c r="B153" s="7">
        <v>0</v>
      </c>
      <c r="C153" s="7" t="s">
        <v>629</v>
      </c>
      <c r="D153" s="7" t="s">
        <v>106</v>
      </c>
      <c r="E153" s="7"/>
      <c r="F153" s="93"/>
      <c r="G153" s="242"/>
      <c r="H153" s="242"/>
      <c r="I153" s="127" t="s">
        <v>106</v>
      </c>
      <c r="J153" s="129" t="s">
        <v>106</v>
      </c>
      <c r="K153" s="158"/>
      <c r="L153" s="156" t="s">
        <v>632</v>
      </c>
      <c r="M153" s="198"/>
      <c r="N153" s="56"/>
      <c r="O153" s="47" t="s">
        <v>106</v>
      </c>
    </row>
    <row r="154" spans="1:15" ht="15" customHeight="1" x14ac:dyDescent="0.25">
      <c r="A154" s="7">
        <v>62</v>
      </c>
      <c r="B154" s="7">
        <v>0</v>
      </c>
      <c r="C154" s="7" t="s">
        <v>629</v>
      </c>
      <c r="D154" s="7" t="s">
        <v>106</v>
      </c>
      <c r="E154" s="7"/>
      <c r="F154" s="93"/>
      <c r="G154" s="103"/>
      <c r="H154" s="121" t="s">
        <v>106</v>
      </c>
      <c r="I154" s="127" t="s">
        <v>106</v>
      </c>
      <c r="J154" s="129" t="s">
        <v>106</v>
      </c>
      <c r="K154" s="158"/>
      <c r="L154" s="156" t="s">
        <v>633</v>
      </c>
      <c r="M154" s="198" t="s">
        <v>1</v>
      </c>
      <c r="N154" s="56"/>
      <c r="O154" s="47" t="s">
        <v>106</v>
      </c>
    </row>
    <row r="155" spans="1:15" ht="30" customHeight="1" x14ac:dyDescent="0.25">
      <c r="A155" s="7">
        <v>62</v>
      </c>
      <c r="B155" s="7">
        <v>0</v>
      </c>
      <c r="C155" s="7" t="s">
        <v>629</v>
      </c>
      <c r="D155" s="7" t="s">
        <v>106</v>
      </c>
      <c r="E155" s="7"/>
      <c r="F155" s="93"/>
      <c r="G155" s="103"/>
      <c r="H155" s="121" t="s">
        <v>106</v>
      </c>
      <c r="I155" s="127" t="s">
        <v>106</v>
      </c>
      <c r="J155" s="129" t="s">
        <v>106</v>
      </c>
      <c r="K155" s="158"/>
      <c r="L155" s="156" t="s">
        <v>634</v>
      </c>
      <c r="M155" s="198" t="s">
        <v>1</v>
      </c>
      <c r="N155" s="56"/>
      <c r="O155" s="47" t="s">
        <v>106</v>
      </c>
    </row>
    <row r="156" spans="1:15" ht="30" customHeight="1" x14ac:dyDescent="0.25">
      <c r="A156" s="7">
        <v>62</v>
      </c>
      <c r="B156" s="7">
        <v>0</v>
      </c>
      <c r="C156" s="7" t="s">
        <v>629</v>
      </c>
      <c r="D156" s="7" t="s">
        <v>106</v>
      </c>
      <c r="E156" s="7"/>
      <c r="F156" s="93"/>
      <c r="G156" s="103"/>
      <c r="H156" s="121" t="s">
        <v>106</v>
      </c>
      <c r="I156" s="127" t="s">
        <v>106</v>
      </c>
      <c r="J156" s="129" t="s">
        <v>106</v>
      </c>
      <c r="K156" s="158"/>
      <c r="L156" s="156" t="s">
        <v>635</v>
      </c>
      <c r="M156" s="198" t="s">
        <v>1</v>
      </c>
      <c r="N156" s="56"/>
      <c r="O156" s="47" t="s">
        <v>106</v>
      </c>
    </row>
    <row r="157" spans="1:15" ht="30" customHeight="1" x14ac:dyDescent="0.25">
      <c r="A157" s="7">
        <v>62</v>
      </c>
      <c r="B157" s="7">
        <v>0</v>
      </c>
      <c r="C157" s="7" t="s">
        <v>629</v>
      </c>
      <c r="D157" s="7" t="s">
        <v>106</v>
      </c>
      <c r="E157" s="7"/>
      <c r="F157" s="93"/>
      <c r="G157" s="103"/>
      <c r="H157" s="121" t="s">
        <v>106</v>
      </c>
      <c r="I157" s="127" t="s">
        <v>106</v>
      </c>
      <c r="J157" s="129" t="s">
        <v>106</v>
      </c>
      <c r="K157" s="158"/>
      <c r="L157" s="156" t="s">
        <v>636</v>
      </c>
      <c r="M157" s="198" t="s">
        <v>1</v>
      </c>
      <c r="N157" s="56"/>
      <c r="O157" s="47" t="s">
        <v>106</v>
      </c>
    </row>
    <row r="158" spans="1:15" ht="40.15" customHeight="1" x14ac:dyDescent="0.25">
      <c r="A158" s="7">
        <v>62</v>
      </c>
      <c r="B158" s="7">
        <v>0</v>
      </c>
      <c r="C158" s="7" t="s">
        <v>629</v>
      </c>
      <c r="D158" s="7" t="s">
        <v>106</v>
      </c>
      <c r="E158" s="7"/>
      <c r="F158" s="93"/>
      <c r="G158" s="106"/>
      <c r="H158" s="130" t="s">
        <v>106</v>
      </c>
      <c r="I158" s="131" t="s">
        <v>106</v>
      </c>
      <c r="J158" s="132" t="s">
        <v>106</v>
      </c>
      <c r="K158" s="159"/>
      <c r="L158" s="160" t="s">
        <v>637</v>
      </c>
      <c r="M158" s="198" t="s">
        <v>1</v>
      </c>
      <c r="N158" s="56"/>
      <c r="O158" s="48" t="s">
        <v>106</v>
      </c>
    </row>
    <row r="159" spans="1:15" ht="30" customHeight="1" x14ac:dyDescent="0.25">
      <c r="A159" s="7">
        <v>63</v>
      </c>
      <c r="B159" s="7">
        <v>0</v>
      </c>
      <c r="C159" s="7" t="s">
        <v>638</v>
      </c>
      <c r="D159" s="7" t="s">
        <v>106</v>
      </c>
      <c r="E159" s="7"/>
      <c r="F159" s="93" t="s">
        <v>107</v>
      </c>
      <c r="G159" s="103" t="s">
        <v>620</v>
      </c>
      <c r="H159" s="121" t="s">
        <v>388</v>
      </c>
      <c r="I159" s="127">
        <v>63</v>
      </c>
      <c r="J159" s="129" t="s">
        <v>639</v>
      </c>
      <c r="K159" s="269" t="s">
        <v>640</v>
      </c>
      <c r="L159" s="270"/>
      <c r="M159" s="198" t="s">
        <v>8</v>
      </c>
      <c r="N159" s="56"/>
      <c r="O159" s="8">
        <v>1</v>
      </c>
    </row>
    <row r="160" spans="1:15" ht="40.15" customHeight="1" x14ac:dyDescent="0.25">
      <c r="A160" s="7">
        <v>63</v>
      </c>
      <c r="B160" s="7">
        <v>1</v>
      </c>
      <c r="C160" s="7" t="s">
        <v>638</v>
      </c>
      <c r="D160" s="7" t="s">
        <v>109</v>
      </c>
      <c r="E160" s="7" t="s">
        <v>110</v>
      </c>
      <c r="F160" s="93" t="s">
        <v>115</v>
      </c>
      <c r="G160" s="106"/>
      <c r="H160" s="130" t="s">
        <v>106</v>
      </c>
      <c r="I160" s="131" t="s">
        <v>641</v>
      </c>
      <c r="J160" s="132" t="s">
        <v>642</v>
      </c>
      <c r="K160" s="275" t="s">
        <v>643</v>
      </c>
      <c r="L160" s="276"/>
      <c r="M160" s="284" t="s">
        <v>113</v>
      </c>
      <c r="N160" s="285"/>
      <c r="O160" s="9">
        <v>1</v>
      </c>
    </row>
    <row r="161" spans="1:15" ht="30" customHeight="1" x14ac:dyDescent="0.25">
      <c r="A161" s="7">
        <v>64</v>
      </c>
      <c r="B161" s="7">
        <v>0</v>
      </c>
      <c r="C161" s="7" t="s">
        <v>644</v>
      </c>
      <c r="D161" s="7" t="s">
        <v>106</v>
      </c>
      <c r="E161" s="7"/>
      <c r="F161" s="93" t="s">
        <v>378</v>
      </c>
      <c r="G161" s="118" t="s">
        <v>620</v>
      </c>
      <c r="H161" s="50" t="s">
        <v>388</v>
      </c>
      <c r="I161" s="127">
        <v>64</v>
      </c>
      <c r="J161" s="129" t="s">
        <v>645</v>
      </c>
      <c r="K161" s="273" t="s">
        <v>646</v>
      </c>
      <c r="L161" s="274"/>
      <c r="M161" s="235"/>
      <c r="N161" s="231"/>
      <c r="O161" s="8">
        <v>1</v>
      </c>
    </row>
    <row r="162" spans="1:15" ht="15" customHeight="1" x14ac:dyDescent="0.25">
      <c r="A162" s="7">
        <v>64</v>
      </c>
      <c r="B162" s="7">
        <v>0</v>
      </c>
      <c r="C162" s="7" t="s">
        <v>644</v>
      </c>
      <c r="D162" s="7" t="s">
        <v>106</v>
      </c>
      <c r="E162" s="7"/>
      <c r="G162" s="118"/>
      <c r="H162" s="50" t="s">
        <v>106</v>
      </c>
      <c r="I162" s="127" t="s">
        <v>106</v>
      </c>
      <c r="J162" s="129" t="s">
        <v>106</v>
      </c>
      <c r="K162" s="162"/>
      <c r="L162" s="156" t="s">
        <v>647</v>
      </c>
      <c r="M162" s="198"/>
      <c r="N162" s="56"/>
      <c r="O162" s="47" t="s">
        <v>106</v>
      </c>
    </row>
    <row r="163" spans="1:15" ht="15" customHeight="1" x14ac:dyDescent="0.25">
      <c r="A163" s="7">
        <v>64</v>
      </c>
      <c r="B163" s="7">
        <v>0</v>
      </c>
      <c r="C163" s="7" t="s">
        <v>644</v>
      </c>
      <c r="D163" s="7" t="s">
        <v>106</v>
      </c>
      <c r="E163" s="7"/>
      <c r="G163" s="118"/>
      <c r="H163" s="50" t="s">
        <v>106</v>
      </c>
      <c r="I163" s="127" t="s">
        <v>106</v>
      </c>
      <c r="J163" s="129" t="s">
        <v>106</v>
      </c>
      <c r="K163" s="162"/>
      <c r="L163" s="156" t="s">
        <v>648</v>
      </c>
      <c r="M163" s="198"/>
      <c r="N163" s="56"/>
      <c r="O163" s="47" t="s">
        <v>106</v>
      </c>
    </row>
    <row r="164" spans="1:15" ht="15" customHeight="1" x14ac:dyDescent="0.25">
      <c r="A164" s="7">
        <v>64</v>
      </c>
      <c r="B164" s="7">
        <v>0</v>
      </c>
      <c r="C164" s="7" t="s">
        <v>644</v>
      </c>
      <c r="D164" s="7" t="s">
        <v>106</v>
      </c>
      <c r="E164" s="7"/>
      <c r="G164" s="118"/>
      <c r="H164" s="50" t="s">
        <v>106</v>
      </c>
      <c r="I164" s="127" t="s">
        <v>106</v>
      </c>
      <c r="J164" s="129" t="s">
        <v>106</v>
      </c>
      <c r="K164" s="162"/>
      <c r="L164" s="156" t="s">
        <v>649</v>
      </c>
      <c r="M164" s="198"/>
      <c r="N164" s="56"/>
      <c r="O164" s="47" t="s">
        <v>106</v>
      </c>
    </row>
    <row r="165" spans="1:15" ht="15" customHeight="1" x14ac:dyDescent="0.25">
      <c r="A165" s="7">
        <v>64</v>
      </c>
      <c r="B165" s="7">
        <v>0</v>
      </c>
      <c r="C165" s="7" t="s">
        <v>644</v>
      </c>
      <c r="D165" s="7" t="s">
        <v>106</v>
      </c>
      <c r="E165" s="7"/>
      <c r="G165" s="118"/>
      <c r="H165" s="50" t="s">
        <v>106</v>
      </c>
      <c r="I165" s="127" t="s">
        <v>106</v>
      </c>
      <c r="J165" s="129" t="s">
        <v>106</v>
      </c>
      <c r="K165" s="162"/>
      <c r="L165" s="156" t="s">
        <v>650</v>
      </c>
      <c r="M165" s="198"/>
      <c r="N165" s="56"/>
      <c r="O165" s="47" t="s">
        <v>106</v>
      </c>
    </row>
    <row r="166" spans="1:15" ht="15" customHeight="1" x14ac:dyDescent="0.25">
      <c r="A166" s="7">
        <v>64</v>
      </c>
      <c r="B166" s="7">
        <v>0</v>
      </c>
      <c r="C166" s="7" t="s">
        <v>644</v>
      </c>
      <c r="D166" s="7" t="s">
        <v>106</v>
      </c>
      <c r="E166" s="7"/>
      <c r="G166" s="118"/>
      <c r="H166" s="50" t="s">
        <v>106</v>
      </c>
      <c r="I166" s="127" t="s">
        <v>106</v>
      </c>
      <c r="J166" s="129" t="s">
        <v>106</v>
      </c>
      <c r="K166" s="162"/>
      <c r="L166" s="156" t="s">
        <v>651</v>
      </c>
      <c r="M166" s="198"/>
      <c r="N166" s="56"/>
      <c r="O166" s="47" t="s">
        <v>106</v>
      </c>
    </row>
    <row r="167" spans="1:15" ht="15" customHeight="1" x14ac:dyDescent="0.25">
      <c r="A167" s="7">
        <v>64</v>
      </c>
      <c r="B167" s="7">
        <v>0</v>
      </c>
      <c r="C167" s="7" t="s">
        <v>644</v>
      </c>
      <c r="D167" s="7" t="s">
        <v>106</v>
      </c>
      <c r="E167" s="7"/>
      <c r="G167" s="118"/>
      <c r="H167" s="50" t="s">
        <v>106</v>
      </c>
      <c r="I167" s="127" t="s">
        <v>106</v>
      </c>
      <c r="J167" s="129" t="s">
        <v>106</v>
      </c>
      <c r="K167" s="162"/>
      <c r="L167" s="156" t="s">
        <v>652</v>
      </c>
      <c r="M167" s="198"/>
      <c r="N167" s="56"/>
      <c r="O167" s="47" t="s">
        <v>106</v>
      </c>
    </row>
    <row r="168" spans="1:15" ht="15" customHeight="1" x14ac:dyDescent="0.25">
      <c r="A168" s="7">
        <v>64</v>
      </c>
      <c r="B168" s="7">
        <v>0</v>
      </c>
      <c r="C168" s="7" t="s">
        <v>644</v>
      </c>
      <c r="D168" s="7" t="s">
        <v>106</v>
      </c>
      <c r="E168" s="7"/>
      <c r="G168" s="118"/>
      <c r="H168" s="50" t="s">
        <v>106</v>
      </c>
      <c r="I168" s="127" t="s">
        <v>106</v>
      </c>
      <c r="J168" s="129" t="s">
        <v>106</v>
      </c>
      <c r="K168" s="162"/>
      <c r="L168" s="156" t="s">
        <v>653</v>
      </c>
      <c r="M168" s="198"/>
      <c r="N168" s="56"/>
      <c r="O168" s="47" t="s">
        <v>106</v>
      </c>
    </row>
    <row r="169" spans="1:15" ht="15" customHeight="1" x14ac:dyDescent="0.25">
      <c r="A169" s="7">
        <v>64</v>
      </c>
      <c r="B169" s="7">
        <v>0</v>
      </c>
      <c r="C169" s="7" t="s">
        <v>644</v>
      </c>
      <c r="D169" s="7" t="s">
        <v>106</v>
      </c>
      <c r="E169" s="7"/>
      <c r="G169" s="118"/>
      <c r="H169" s="50" t="s">
        <v>106</v>
      </c>
      <c r="I169" s="127" t="s">
        <v>106</v>
      </c>
      <c r="J169" s="129" t="s">
        <v>106</v>
      </c>
      <c r="K169" s="162"/>
      <c r="L169" s="156" t="s">
        <v>654</v>
      </c>
      <c r="M169" s="198"/>
      <c r="N169" s="56"/>
      <c r="O169" s="47" t="s">
        <v>106</v>
      </c>
    </row>
    <row r="170" spans="1:15" ht="15" customHeight="1" x14ac:dyDescent="0.25">
      <c r="A170" s="7">
        <v>64</v>
      </c>
      <c r="B170" s="7">
        <v>0</v>
      </c>
      <c r="C170" s="7" t="s">
        <v>644</v>
      </c>
      <c r="D170" s="7" t="s">
        <v>106</v>
      </c>
      <c r="E170" s="7"/>
      <c r="G170" s="118"/>
      <c r="H170" s="50" t="s">
        <v>106</v>
      </c>
      <c r="I170" s="127" t="s">
        <v>106</v>
      </c>
      <c r="J170" s="129" t="s">
        <v>106</v>
      </c>
      <c r="K170" s="162"/>
      <c r="L170" s="156" t="s">
        <v>655</v>
      </c>
      <c r="M170" s="198"/>
      <c r="N170" s="56"/>
      <c r="O170" s="47" t="s">
        <v>106</v>
      </c>
    </row>
    <row r="171" spans="1:15" ht="15" customHeight="1" x14ac:dyDescent="0.25">
      <c r="A171" s="7">
        <v>64</v>
      </c>
      <c r="B171" s="7">
        <v>0</v>
      </c>
      <c r="C171" s="7" t="s">
        <v>644</v>
      </c>
      <c r="D171" s="7" t="s">
        <v>106</v>
      </c>
      <c r="E171" s="7"/>
      <c r="G171" s="118"/>
      <c r="H171" s="50" t="s">
        <v>106</v>
      </c>
      <c r="I171" s="127" t="s">
        <v>106</v>
      </c>
      <c r="J171" s="129" t="s">
        <v>106</v>
      </c>
      <c r="K171" s="162"/>
      <c r="L171" s="156" t="s">
        <v>656</v>
      </c>
      <c r="M171" s="198"/>
      <c r="N171" s="56" t="s">
        <v>113</v>
      </c>
      <c r="O171" s="47" t="s">
        <v>106</v>
      </c>
    </row>
    <row r="172" spans="1:15" ht="30" customHeight="1" x14ac:dyDescent="0.25">
      <c r="A172" s="7">
        <v>64</v>
      </c>
      <c r="B172" s="7">
        <v>1</v>
      </c>
      <c r="C172" s="7" t="s">
        <v>644</v>
      </c>
      <c r="D172" s="7" t="s">
        <v>109</v>
      </c>
      <c r="E172" s="7" t="s">
        <v>110</v>
      </c>
      <c r="F172" s="51" t="s">
        <v>251</v>
      </c>
      <c r="G172" s="118"/>
      <c r="H172" s="50" t="s">
        <v>106</v>
      </c>
      <c r="I172" s="127" t="s">
        <v>657</v>
      </c>
      <c r="J172" s="129" t="s">
        <v>658</v>
      </c>
      <c r="K172" s="277" t="s">
        <v>659</v>
      </c>
      <c r="L172" s="278"/>
      <c r="M172" s="235"/>
      <c r="N172" s="231"/>
      <c r="O172" s="8">
        <v>1</v>
      </c>
    </row>
    <row r="173" spans="1:15" ht="15" customHeight="1" x14ac:dyDescent="0.25">
      <c r="A173" s="7">
        <v>64</v>
      </c>
      <c r="B173" s="7">
        <v>1</v>
      </c>
      <c r="C173" s="7" t="s">
        <v>644</v>
      </c>
      <c r="D173" s="7" t="s">
        <v>106</v>
      </c>
      <c r="E173" s="7"/>
      <c r="G173" s="118"/>
      <c r="H173" s="50" t="s">
        <v>106</v>
      </c>
      <c r="I173" s="127" t="s">
        <v>106</v>
      </c>
      <c r="J173" s="129" t="s">
        <v>106</v>
      </c>
      <c r="K173" s="162"/>
      <c r="L173" s="156" t="s">
        <v>7</v>
      </c>
      <c r="M173" s="198" t="s">
        <v>1</v>
      </c>
      <c r="N173" s="56"/>
      <c r="O173" s="47" t="s">
        <v>106</v>
      </c>
    </row>
    <row r="174" spans="1:15" ht="15" customHeight="1" x14ac:dyDescent="0.25">
      <c r="A174" s="7">
        <v>64</v>
      </c>
      <c r="B174" s="7">
        <v>1</v>
      </c>
      <c r="C174" s="7" t="s">
        <v>644</v>
      </c>
      <c r="D174" s="7" t="s">
        <v>106</v>
      </c>
      <c r="E174" s="7"/>
      <c r="G174" s="118"/>
      <c r="H174" s="50" t="s">
        <v>106</v>
      </c>
      <c r="I174" s="127" t="s">
        <v>106</v>
      </c>
      <c r="J174" s="129" t="s">
        <v>106</v>
      </c>
      <c r="K174" s="162"/>
      <c r="L174" s="156" t="s">
        <v>14</v>
      </c>
      <c r="M174" s="198"/>
      <c r="N174" s="56"/>
      <c r="O174" s="47" t="s">
        <v>106</v>
      </c>
    </row>
    <row r="175" spans="1:15" ht="15" customHeight="1" x14ac:dyDescent="0.25">
      <c r="A175" s="7">
        <v>64</v>
      </c>
      <c r="B175" s="7">
        <v>1</v>
      </c>
      <c r="C175" s="7" t="s">
        <v>644</v>
      </c>
      <c r="D175" s="7" t="s">
        <v>106</v>
      </c>
      <c r="E175" s="7"/>
      <c r="G175" s="118"/>
      <c r="H175" s="50" t="s">
        <v>106</v>
      </c>
      <c r="I175" s="127" t="s">
        <v>106</v>
      </c>
      <c r="J175" s="129" t="s">
        <v>106</v>
      </c>
      <c r="K175" s="162"/>
      <c r="L175" s="156" t="s">
        <v>19</v>
      </c>
      <c r="M175" s="198"/>
      <c r="N175" s="56"/>
      <c r="O175" s="47" t="s">
        <v>106</v>
      </c>
    </row>
    <row r="176" spans="1:15" ht="15" customHeight="1" x14ac:dyDescent="0.25">
      <c r="A176" s="7">
        <v>64</v>
      </c>
      <c r="B176" s="7">
        <v>1</v>
      </c>
      <c r="C176" s="7" t="s">
        <v>644</v>
      </c>
      <c r="D176" s="7" t="s">
        <v>106</v>
      </c>
      <c r="E176" s="7"/>
      <c r="G176" s="118"/>
      <c r="H176" s="50" t="s">
        <v>106</v>
      </c>
      <c r="I176" s="127" t="s">
        <v>106</v>
      </c>
      <c r="J176" s="129" t="s">
        <v>106</v>
      </c>
      <c r="K176" s="162"/>
      <c r="L176" s="156" t="s">
        <v>24</v>
      </c>
      <c r="M176" s="198"/>
      <c r="N176" s="56"/>
      <c r="O176" s="47" t="s">
        <v>106</v>
      </c>
    </row>
    <row r="177" spans="1:15" ht="15" customHeight="1" x14ac:dyDescent="0.25">
      <c r="A177" s="7">
        <v>64</v>
      </c>
      <c r="B177" s="7">
        <v>1</v>
      </c>
      <c r="C177" s="7" t="s">
        <v>644</v>
      </c>
      <c r="D177" s="7" t="s">
        <v>106</v>
      </c>
      <c r="E177" s="7"/>
      <c r="G177" s="118"/>
      <c r="H177" s="50" t="s">
        <v>106</v>
      </c>
      <c r="I177" s="127" t="s">
        <v>106</v>
      </c>
      <c r="J177" s="129" t="s">
        <v>106</v>
      </c>
      <c r="K177" s="162"/>
      <c r="L177" s="156" t="s">
        <v>27</v>
      </c>
      <c r="M177" s="198"/>
      <c r="N177" s="56"/>
      <c r="O177" s="47" t="s">
        <v>106</v>
      </c>
    </row>
    <row r="178" spans="1:15" ht="15" customHeight="1" x14ac:dyDescent="0.25">
      <c r="A178" s="7">
        <v>64</v>
      </c>
      <c r="B178" s="7">
        <v>1</v>
      </c>
      <c r="C178" s="7" t="s">
        <v>644</v>
      </c>
      <c r="D178" s="7" t="s">
        <v>106</v>
      </c>
      <c r="E178" s="7"/>
      <c r="G178" s="118"/>
      <c r="H178" s="50" t="s">
        <v>106</v>
      </c>
      <c r="I178" s="127" t="s">
        <v>106</v>
      </c>
      <c r="J178" s="129" t="s">
        <v>106</v>
      </c>
      <c r="K178" s="162"/>
      <c r="L178" s="156" t="s">
        <v>30</v>
      </c>
      <c r="M178" s="198"/>
      <c r="N178" s="56"/>
      <c r="O178" s="47" t="s">
        <v>106</v>
      </c>
    </row>
    <row r="179" spans="1:15" ht="15" customHeight="1" x14ac:dyDescent="0.25">
      <c r="A179" s="7">
        <v>64</v>
      </c>
      <c r="B179" s="7">
        <v>1</v>
      </c>
      <c r="C179" s="7" t="s">
        <v>644</v>
      </c>
      <c r="D179" s="7" t="s">
        <v>106</v>
      </c>
      <c r="E179" s="7"/>
      <c r="G179" s="119"/>
      <c r="H179" s="115" t="s">
        <v>106</v>
      </c>
      <c r="I179" s="131" t="s">
        <v>106</v>
      </c>
      <c r="J179" s="132" t="s">
        <v>106</v>
      </c>
      <c r="K179" s="161"/>
      <c r="L179" s="160" t="s">
        <v>33</v>
      </c>
      <c r="M179" s="198"/>
      <c r="N179" s="56"/>
      <c r="O179" s="48" t="s">
        <v>106</v>
      </c>
    </row>
    <row r="180" spans="1:15" ht="30" customHeight="1" x14ac:dyDescent="0.25">
      <c r="A180" s="7">
        <v>65</v>
      </c>
      <c r="B180" s="7">
        <v>0</v>
      </c>
      <c r="C180" s="7" t="s">
        <v>660</v>
      </c>
      <c r="D180" s="7" t="s">
        <v>106</v>
      </c>
      <c r="E180" s="7"/>
      <c r="F180" s="93" t="s">
        <v>107</v>
      </c>
      <c r="G180" s="112" t="s">
        <v>620</v>
      </c>
      <c r="H180" s="114" t="s">
        <v>388</v>
      </c>
      <c r="I180" s="135">
        <v>65</v>
      </c>
      <c r="J180" s="129" t="s">
        <v>661</v>
      </c>
      <c r="K180" s="269" t="s">
        <v>662</v>
      </c>
      <c r="L180" s="270"/>
      <c r="M180" s="198" t="s">
        <v>8</v>
      </c>
      <c r="N180" s="56" t="s">
        <v>1247</v>
      </c>
      <c r="O180" s="8">
        <v>1</v>
      </c>
    </row>
    <row r="181" spans="1:15" ht="30" customHeight="1" x14ac:dyDescent="0.25">
      <c r="A181" s="7">
        <v>67</v>
      </c>
      <c r="B181" s="7">
        <v>0</v>
      </c>
      <c r="C181" s="7" t="s">
        <v>666</v>
      </c>
      <c r="D181" s="7" t="s">
        <v>106</v>
      </c>
      <c r="E181" s="7"/>
      <c r="F181" s="93" t="s">
        <v>107</v>
      </c>
      <c r="G181" s="118" t="s">
        <v>664</v>
      </c>
      <c r="H181" s="50" t="s">
        <v>388</v>
      </c>
      <c r="I181" s="127">
        <v>67</v>
      </c>
      <c r="J181" s="129" t="s">
        <v>667</v>
      </c>
      <c r="K181" s="269" t="s">
        <v>668</v>
      </c>
      <c r="L181" s="270"/>
      <c r="M181" s="198" t="s">
        <v>0</v>
      </c>
      <c r="N181" s="56" t="s">
        <v>1273</v>
      </c>
      <c r="O181" s="8">
        <v>1</v>
      </c>
    </row>
    <row r="182" spans="1:15" ht="30" customHeight="1" x14ac:dyDescent="0.25">
      <c r="A182" s="7">
        <v>68</v>
      </c>
      <c r="B182" s="7">
        <v>0</v>
      </c>
      <c r="C182" s="7" t="s">
        <v>669</v>
      </c>
      <c r="D182" s="7" t="s">
        <v>106</v>
      </c>
      <c r="E182" s="7"/>
      <c r="F182" s="93" t="s">
        <v>107</v>
      </c>
      <c r="G182" s="134" t="s">
        <v>670</v>
      </c>
      <c r="H182" s="120" t="s">
        <v>388</v>
      </c>
      <c r="I182" s="135">
        <v>68</v>
      </c>
      <c r="J182" s="129" t="s">
        <v>671</v>
      </c>
      <c r="K182" s="269" t="s">
        <v>672</v>
      </c>
      <c r="L182" s="270"/>
      <c r="M182" s="198" t="s">
        <v>0</v>
      </c>
      <c r="N182" s="239"/>
      <c r="O182" s="8">
        <v>1</v>
      </c>
    </row>
    <row r="183" spans="1:15" ht="36" x14ac:dyDescent="0.25">
      <c r="A183" s="7">
        <v>69</v>
      </c>
      <c r="B183" s="7">
        <v>0</v>
      </c>
      <c r="C183" s="7" t="s">
        <v>673</v>
      </c>
      <c r="D183" s="7" t="s">
        <v>106</v>
      </c>
      <c r="E183" s="7"/>
      <c r="F183" s="93" t="s">
        <v>107</v>
      </c>
      <c r="G183" s="134" t="s">
        <v>674</v>
      </c>
      <c r="H183" s="120" t="s">
        <v>388</v>
      </c>
      <c r="I183" s="135">
        <v>69</v>
      </c>
      <c r="J183" s="129" t="s">
        <v>675</v>
      </c>
      <c r="K183" s="269" t="s">
        <v>676</v>
      </c>
      <c r="L183" s="270"/>
      <c r="M183" s="198" t="s">
        <v>0</v>
      </c>
      <c r="N183" s="56" t="s">
        <v>1248</v>
      </c>
      <c r="O183" s="8">
        <v>1</v>
      </c>
    </row>
    <row r="184" spans="1:15" ht="40.15" customHeight="1" x14ac:dyDescent="0.25">
      <c r="A184" s="7">
        <v>70</v>
      </c>
      <c r="B184" s="7">
        <v>0</v>
      </c>
      <c r="C184" s="7" t="s">
        <v>677</v>
      </c>
      <c r="D184" s="7" t="s">
        <v>106</v>
      </c>
      <c r="E184" s="7"/>
      <c r="F184" s="51" t="s">
        <v>107</v>
      </c>
      <c r="G184" s="134" t="s">
        <v>678</v>
      </c>
      <c r="H184" s="120" t="s">
        <v>679</v>
      </c>
      <c r="I184" s="135">
        <v>70</v>
      </c>
      <c r="J184" s="129" t="s">
        <v>680</v>
      </c>
      <c r="K184" s="273" t="s">
        <v>681</v>
      </c>
      <c r="L184" s="274"/>
      <c r="M184" s="198" t="s">
        <v>0</v>
      </c>
      <c r="N184" s="56"/>
      <c r="O184" s="8">
        <v>1</v>
      </c>
    </row>
    <row r="185" spans="1:15" ht="30" customHeight="1" x14ac:dyDescent="0.25">
      <c r="A185" s="7">
        <v>71</v>
      </c>
      <c r="B185" s="7">
        <v>0</v>
      </c>
      <c r="C185" s="7" t="s">
        <v>682</v>
      </c>
      <c r="D185" s="7" t="s">
        <v>106</v>
      </c>
      <c r="E185" s="7"/>
      <c r="F185" s="93" t="s">
        <v>378</v>
      </c>
      <c r="G185" s="246" t="s">
        <v>678</v>
      </c>
      <c r="H185" s="246" t="s">
        <v>679</v>
      </c>
      <c r="I185" s="127">
        <v>71</v>
      </c>
      <c r="J185" s="129" t="s">
        <v>683</v>
      </c>
      <c r="K185" s="269" t="s">
        <v>684</v>
      </c>
      <c r="L185" s="270"/>
      <c r="M185" s="235"/>
      <c r="N185" s="231"/>
      <c r="O185" s="8">
        <v>1</v>
      </c>
    </row>
    <row r="186" spans="1:15" x14ac:dyDescent="0.25">
      <c r="A186" s="7">
        <v>71</v>
      </c>
      <c r="B186" s="7">
        <v>0</v>
      </c>
      <c r="C186" s="7" t="s">
        <v>682</v>
      </c>
      <c r="D186" s="7" t="s">
        <v>106</v>
      </c>
      <c r="E186" s="7"/>
      <c r="F186" s="93"/>
      <c r="G186" s="246"/>
      <c r="H186" s="246"/>
      <c r="I186" s="127" t="s">
        <v>106</v>
      </c>
      <c r="J186" s="129" t="s">
        <v>106</v>
      </c>
      <c r="K186" s="158"/>
      <c r="L186" s="155" t="s">
        <v>685</v>
      </c>
      <c r="M186" s="198" t="s">
        <v>1</v>
      </c>
      <c r="N186" s="56"/>
      <c r="O186" s="47" t="s">
        <v>106</v>
      </c>
    </row>
    <row r="187" spans="1:15" ht="15" customHeight="1" x14ac:dyDescent="0.25">
      <c r="A187" s="7">
        <v>71</v>
      </c>
      <c r="B187" s="7">
        <v>0</v>
      </c>
      <c r="C187" s="7" t="s">
        <v>682</v>
      </c>
      <c r="D187" s="7" t="s">
        <v>106</v>
      </c>
      <c r="E187" s="7"/>
      <c r="F187" s="93"/>
      <c r="G187" s="103"/>
      <c r="H187" s="121" t="s">
        <v>106</v>
      </c>
      <c r="I187" s="127" t="s">
        <v>106</v>
      </c>
      <c r="J187" s="129" t="s">
        <v>106</v>
      </c>
      <c r="K187" s="158"/>
      <c r="L187" s="155" t="s">
        <v>686</v>
      </c>
      <c r="M187" s="198"/>
      <c r="N187" s="239"/>
      <c r="O187" s="47" t="s">
        <v>106</v>
      </c>
    </row>
    <row r="188" spans="1:15" ht="15" customHeight="1" x14ac:dyDescent="0.25">
      <c r="A188" s="7">
        <v>71</v>
      </c>
      <c r="B188" s="7">
        <v>0</v>
      </c>
      <c r="C188" s="7" t="s">
        <v>682</v>
      </c>
      <c r="D188" s="7" t="s">
        <v>106</v>
      </c>
      <c r="E188" s="7"/>
      <c r="F188" s="93"/>
      <c r="G188" s="103"/>
      <c r="H188" s="121" t="s">
        <v>106</v>
      </c>
      <c r="I188" s="127" t="s">
        <v>106</v>
      </c>
      <c r="J188" s="129" t="s">
        <v>106</v>
      </c>
      <c r="K188" s="158"/>
      <c r="L188" s="156" t="s">
        <v>687</v>
      </c>
      <c r="M188" s="198" t="s">
        <v>1</v>
      </c>
      <c r="N188" s="56"/>
      <c r="O188" s="47" t="s">
        <v>106</v>
      </c>
    </row>
    <row r="189" spans="1:15" ht="15" customHeight="1" x14ac:dyDescent="0.25">
      <c r="A189" s="7">
        <v>71</v>
      </c>
      <c r="B189" s="7">
        <v>0</v>
      </c>
      <c r="C189" s="7" t="s">
        <v>682</v>
      </c>
      <c r="D189" s="7" t="s">
        <v>106</v>
      </c>
      <c r="E189" s="7"/>
      <c r="F189" s="93"/>
      <c r="G189" s="103"/>
      <c r="H189" s="121" t="s">
        <v>106</v>
      </c>
      <c r="I189" s="127" t="s">
        <v>106</v>
      </c>
      <c r="J189" s="129" t="s">
        <v>106</v>
      </c>
      <c r="K189" s="158"/>
      <c r="L189" s="155" t="s">
        <v>688</v>
      </c>
      <c r="M189" s="198" t="s">
        <v>1</v>
      </c>
      <c r="N189" s="56"/>
      <c r="O189" s="47" t="s">
        <v>106</v>
      </c>
    </row>
    <row r="190" spans="1:15" ht="15" customHeight="1" x14ac:dyDescent="0.25">
      <c r="A190" s="7">
        <v>71</v>
      </c>
      <c r="B190" s="7">
        <v>0</v>
      </c>
      <c r="C190" s="7" t="s">
        <v>682</v>
      </c>
      <c r="D190" s="7" t="s">
        <v>106</v>
      </c>
      <c r="E190" s="7"/>
      <c r="F190" s="93"/>
      <c r="G190" s="103"/>
      <c r="H190" s="121" t="s">
        <v>106</v>
      </c>
      <c r="I190" s="127" t="s">
        <v>106</v>
      </c>
      <c r="J190" s="129" t="s">
        <v>106</v>
      </c>
      <c r="K190" s="158"/>
      <c r="L190" s="155" t="s">
        <v>689</v>
      </c>
      <c r="M190" s="198"/>
      <c r="N190" s="56"/>
      <c r="O190" s="47" t="s">
        <v>106</v>
      </c>
    </row>
    <row r="191" spans="1:15" ht="15" customHeight="1" x14ac:dyDescent="0.25">
      <c r="A191" s="7">
        <v>71</v>
      </c>
      <c r="B191" s="7">
        <v>0</v>
      </c>
      <c r="C191" s="7" t="s">
        <v>682</v>
      </c>
      <c r="D191" s="7" t="s">
        <v>106</v>
      </c>
      <c r="E191" s="7"/>
      <c r="F191" s="93"/>
      <c r="G191" s="103"/>
      <c r="H191" s="121" t="s">
        <v>106</v>
      </c>
      <c r="I191" s="127" t="s">
        <v>106</v>
      </c>
      <c r="J191" s="129" t="s">
        <v>106</v>
      </c>
      <c r="K191" s="158"/>
      <c r="L191" s="155" t="s">
        <v>690</v>
      </c>
      <c r="M191" s="198"/>
      <c r="N191" s="239"/>
      <c r="O191" s="47" t="s">
        <v>106</v>
      </c>
    </row>
    <row r="192" spans="1:15" ht="15" customHeight="1" x14ac:dyDescent="0.25">
      <c r="A192" s="7">
        <v>71</v>
      </c>
      <c r="B192" s="7">
        <v>0</v>
      </c>
      <c r="C192" s="7" t="s">
        <v>682</v>
      </c>
      <c r="D192" s="7" t="s">
        <v>106</v>
      </c>
      <c r="E192" s="7"/>
      <c r="F192" s="93"/>
      <c r="G192" s="106"/>
      <c r="H192" s="130" t="s">
        <v>106</v>
      </c>
      <c r="I192" s="131" t="s">
        <v>106</v>
      </c>
      <c r="J192" s="132" t="s">
        <v>106</v>
      </c>
      <c r="K192" s="159"/>
      <c r="L192" s="157" t="s">
        <v>144</v>
      </c>
      <c r="M192" s="198"/>
      <c r="N192" s="56" t="s">
        <v>113</v>
      </c>
      <c r="O192" s="48" t="s">
        <v>106</v>
      </c>
    </row>
    <row r="193" spans="1:15" ht="40.15" customHeight="1" x14ac:dyDescent="0.25">
      <c r="A193" s="7">
        <v>72</v>
      </c>
      <c r="B193" s="7">
        <v>0</v>
      </c>
      <c r="C193" s="7" t="s">
        <v>691</v>
      </c>
      <c r="D193" s="7" t="s">
        <v>106</v>
      </c>
      <c r="E193" s="7"/>
      <c r="F193" s="93" t="s">
        <v>107</v>
      </c>
      <c r="G193" s="103" t="s">
        <v>678</v>
      </c>
      <c r="H193" s="121" t="s">
        <v>679</v>
      </c>
      <c r="I193" s="127">
        <v>72</v>
      </c>
      <c r="J193" s="129" t="s">
        <v>692</v>
      </c>
      <c r="K193" s="269" t="s">
        <v>693</v>
      </c>
      <c r="L193" s="270"/>
      <c r="M193" s="198" t="s">
        <v>0</v>
      </c>
      <c r="N193" s="56" t="s">
        <v>1274</v>
      </c>
      <c r="O193" s="8">
        <v>1</v>
      </c>
    </row>
    <row r="194" spans="1:15" ht="30" customHeight="1" x14ac:dyDescent="0.25">
      <c r="A194" s="7">
        <v>72</v>
      </c>
      <c r="B194" s="7">
        <v>1</v>
      </c>
      <c r="C194" s="7" t="s">
        <v>691</v>
      </c>
      <c r="D194" s="7" t="s">
        <v>109</v>
      </c>
      <c r="E194" s="7" t="s">
        <v>110</v>
      </c>
      <c r="F194" s="93" t="s">
        <v>115</v>
      </c>
      <c r="G194" s="106"/>
      <c r="H194" s="130" t="s">
        <v>106</v>
      </c>
      <c r="I194" s="131" t="s">
        <v>694</v>
      </c>
      <c r="J194" s="132" t="s">
        <v>695</v>
      </c>
      <c r="K194" s="271" t="s">
        <v>696</v>
      </c>
      <c r="L194" s="272"/>
      <c r="M194" s="261" t="s">
        <v>1284</v>
      </c>
      <c r="N194" s="285"/>
      <c r="O194" s="9">
        <v>1</v>
      </c>
    </row>
    <row r="195" spans="1:15" ht="41.25" customHeight="1" x14ac:dyDescent="0.25">
      <c r="A195" s="7">
        <v>73</v>
      </c>
      <c r="B195" s="7">
        <v>0</v>
      </c>
      <c r="C195" s="7" t="s">
        <v>697</v>
      </c>
      <c r="D195" s="7" t="s">
        <v>106</v>
      </c>
      <c r="E195" s="7"/>
      <c r="F195" s="93" t="s">
        <v>107</v>
      </c>
      <c r="G195" s="109" t="s">
        <v>678</v>
      </c>
      <c r="H195" s="109" t="s">
        <v>679</v>
      </c>
      <c r="I195" s="127">
        <v>73</v>
      </c>
      <c r="J195" s="129" t="s">
        <v>698</v>
      </c>
      <c r="K195" s="269" t="s">
        <v>699</v>
      </c>
      <c r="L195" s="270"/>
      <c r="M195" s="198" t="s">
        <v>0</v>
      </c>
      <c r="N195" s="56" t="s">
        <v>1275</v>
      </c>
      <c r="O195" s="8">
        <v>1</v>
      </c>
    </row>
    <row r="196" spans="1:15" ht="40.15" customHeight="1" x14ac:dyDescent="0.25">
      <c r="A196" s="7">
        <v>73</v>
      </c>
      <c r="B196" s="7">
        <v>1</v>
      </c>
      <c r="C196" s="7" t="s">
        <v>697</v>
      </c>
      <c r="D196" s="7" t="s">
        <v>109</v>
      </c>
      <c r="E196" s="7" t="s">
        <v>110</v>
      </c>
      <c r="F196" s="93" t="s">
        <v>115</v>
      </c>
      <c r="G196" s="106"/>
      <c r="H196" s="130" t="s">
        <v>106</v>
      </c>
      <c r="I196" s="131" t="s">
        <v>700</v>
      </c>
      <c r="J196" s="132" t="s">
        <v>701</v>
      </c>
      <c r="K196" s="271" t="s">
        <v>702</v>
      </c>
      <c r="L196" s="272"/>
      <c r="M196" s="284" t="s">
        <v>113</v>
      </c>
      <c r="N196" s="285"/>
      <c r="O196" s="9">
        <v>1</v>
      </c>
    </row>
    <row r="197" spans="1:15" ht="40.15" customHeight="1" x14ac:dyDescent="0.25">
      <c r="A197" s="7">
        <v>74</v>
      </c>
      <c r="B197" s="7">
        <v>0</v>
      </c>
      <c r="C197" s="7" t="s">
        <v>703</v>
      </c>
      <c r="D197" s="7" t="s">
        <v>106</v>
      </c>
      <c r="E197" s="7"/>
      <c r="F197" s="93" t="s">
        <v>107</v>
      </c>
      <c r="G197" s="103" t="s">
        <v>678</v>
      </c>
      <c r="H197" s="121" t="s">
        <v>679</v>
      </c>
      <c r="I197" s="127">
        <v>74</v>
      </c>
      <c r="J197" s="129" t="s">
        <v>704</v>
      </c>
      <c r="K197" s="269" t="s">
        <v>705</v>
      </c>
      <c r="L197" s="270"/>
      <c r="M197" s="198" t="s">
        <v>8</v>
      </c>
      <c r="N197" s="56" t="s">
        <v>1276</v>
      </c>
      <c r="O197" s="8">
        <v>1</v>
      </c>
    </row>
    <row r="198" spans="1:15" ht="40.15" customHeight="1" x14ac:dyDescent="0.25">
      <c r="A198" s="7">
        <v>74</v>
      </c>
      <c r="B198" s="7">
        <v>1</v>
      </c>
      <c r="C198" s="7" t="s">
        <v>703</v>
      </c>
      <c r="D198" s="7" t="s">
        <v>109</v>
      </c>
      <c r="E198" s="7" t="s">
        <v>110</v>
      </c>
      <c r="F198" s="93" t="s">
        <v>115</v>
      </c>
      <c r="G198" s="106"/>
      <c r="H198" s="130" t="s">
        <v>106</v>
      </c>
      <c r="I198" s="131" t="s">
        <v>706</v>
      </c>
      <c r="J198" s="132" t="s">
        <v>707</v>
      </c>
      <c r="K198" s="271" t="s">
        <v>708</v>
      </c>
      <c r="L198" s="272"/>
      <c r="M198" s="284" t="s">
        <v>113</v>
      </c>
      <c r="N198" s="285"/>
      <c r="O198" s="9">
        <v>1</v>
      </c>
    </row>
    <row r="199" spans="1:15" ht="30" customHeight="1" x14ac:dyDescent="0.25">
      <c r="A199" s="7">
        <v>75</v>
      </c>
      <c r="B199" s="7">
        <v>0</v>
      </c>
      <c r="C199" s="7" t="s">
        <v>709</v>
      </c>
      <c r="D199" s="7" t="s">
        <v>106</v>
      </c>
      <c r="E199" s="7"/>
      <c r="F199" s="93" t="s">
        <v>107</v>
      </c>
      <c r="G199" s="112" t="s">
        <v>710</v>
      </c>
      <c r="H199" s="114" t="s">
        <v>388</v>
      </c>
      <c r="I199" s="135">
        <v>75</v>
      </c>
      <c r="J199" s="129" t="s">
        <v>711</v>
      </c>
      <c r="K199" s="267" t="s">
        <v>712</v>
      </c>
      <c r="L199" s="268"/>
      <c r="M199" s="198" t="s">
        <v>8</v>
      </c>
      <c r="N199" s="56"/>
      <c r="O199" s="8">
        <v>1</v>
      </c>
    </row>
    <row r="200" spans="1:15" x14ac:dyDescent="0.25">
      <c r="M200" s="233"/>
      <c r="N200" s="239"/>
    </row>
    <row r="201" spans="1:15" x14ac:dyDescent="0.25">
      <c r="M201" s="233"/>
      <c r="N201" s="239"/>
    </row>
    <row r="202" spans="1:15" x14ac:dyDescent="0.25">
      <c r="M202" s="233"/>
      <c r="N202" s="239"/>
    </row>
    <row r="203" spans="1:15" x14ac:dyDescent="0.25">
      <c r="M203" s="233"/>
      <c r="N203" s="239"/>
    </row>
  </sheetData>
  <mergeCells count="133">
    <mergeCell ref="M196:N196"/>
    <mergeCell ref="M198:N198"/>
    <mergeCell ref="M129:N129"/>
    <mergeCell ref="M160:N160"/>
    <mergeCell ref="M35:N35"/>
    <mergeCell ref="M69:N69"/>
    <mergeCell ref="M71:N71"/>
    <mergeCell ref="M106:N106"/>
    <mergeCell ref="M108:N108"/>
    <mergeCell ref="M110:N110"/>
    <mergeCell ref="M123:N123"/>
    <mergeCell ref="M125:N125"/>
    <mergeCell ref="M48:N48"/>
    <mergeCell ref="M49:N49"/>
    <mergeCell ref="M63:N63"/>
    <mergeCell ref="M66:N66"/>
    <mergeCell ref="M120:N120"/>
    <mergeCell ref="M121:N121"/>
    <mergeCell ref="M136:N136"/>
    <mergeCell ref="M137:N137"/>
    <mergeCell ref="M194:N194"/>
    <mergeCell ref="M8:N8"/>
    <mergeCell ref="M9:N9"/>
    <mergeCell ref="M11:N11"/>
    <mergeCell ref="M18:N18"/>
    <mergeCell ref="M20:N20"/>
    <mergeCell ref="M21:N21"/>
    <mergeCell ref="M23:N23"/>
    <mergeCell ref="M25:N25"/>
    <mergeCell ref="K6:L6"/>
    <mergeCell ref="K7:L7"/>
    <mergeCell ref="K8:L8"/>
    <mergeCell ref="K9:L9"/>
    <mergeCell ref="K10:L10"/>
    <mergeCell ref="K11:L11"/>
    <mergeCell ref="K22:L22"/>
    <mergeCell ref="K23:L23"/>
    <mergeCell ref="K24:L24"/>
    <mergeCell ref="K25:L25"/>
    <mergeCell ref="M6:N6"/>
    <mergeCell ref="K26:L26"/>
    <mergeCell ref="K12:L12"/>
    <mergeCell ref="K17:L17"/>
    <mergeCell ref="K18:L18"/>
    <mergeCell ref="K19:L19"/>
    <mergeCell ref="K20:L20"/>
    <mergeCell ref="K21:L21"/>
    <mergeCell ref="K33:L33"/>
    <mergeCell ref="K34:L34"/>
    <mergeCell ref="K32:L32"/>
    <mergeCell ref="K46:L46"/>
    <mergeCell ref="K47:L47"/>
    <mergeCell ref="K48:L48"/>
    <mergeCell ref="K49:L49"/>
    <mergeCell ref="K35:L35"/>
    <mergeCell ref="K36:L36"/>
    <mergeCell ref="K37:L37"/>
    <mergeCell ref="K44:L44"/>
    <mergeCell ref="K45:L45"/>
    <mergeCell ref="K66:L66"/>
    <mergeCell ref="K67:L67"/>
    <mergeCell ref="K68:L68"/>
    <mergeCell ref="K69:L69"/>
    <mergeCell ref="K70:L70"/>
    <mergeCell ref="K71:L71"/>
    <mergeCell ref="K50:L50"/>
    <mergeCell ref="K51:L51"/>
    <mergeCell ref="K62:L62"/>
    <mergeCell ref="K63:L63"/>
    <mergeCell ref="K64:L64"/>
    <mergeCell ref="K65:L65"/>
    <mergeCell ref="K108:L108"/>
    <mergeCell ref="K109:L109"/>
    <mergeCell ref="K110:L110"/>
    <mergeCell ref="K72:L72"/>
    <mergeCell ref="K73:L73"/>
    <mergeCell ref="K80:L80"/>
    <mergeCell ref="K81:L81"/>
    <mergeCell ref="K87:L87"/>
    <mergeCell ref="K93:L93"/>
    <mergeCell ref="G185:G186"/>
    <mergeCell ref="H185:H186"/>
    <mergeCell ref="K130:L130"/>
    <mergeCell ref="K136:L136"/>
    <mergeCell ref="K137:L137"/>
    <mergeCell ref="K138:L138"/>
    <mergeCell ref="K139:L139"/>
    <mergeCell ref="K140:L140"/>
    <mergeCell ref="K149:L149"/>
    <mergeCell ref="K141:L141"/>
    <mergeCell ref="K145:L145"/>
    <mergeCell ref="H26:H27"/>
    <mergeCell ref="G26:G27"/>
    <mergeCell ref="G51:G52"/>
    <mergeCell ref="G130:G131"/>
    <mergeCell ref="H130:H131"/>
    <mergeCell ref="G152:G153"/>
    <mergeCell ref="H152:H153"/>
    <mergeCell ref="K124:L124"/>
    <mergeCell ref="K125:L125"/>
    <mergeCell ref="K126:L126"/>
    <mergeCell ref="K127:L127"/>
    <mergeCell ref="K128:L128"/>
    <mergeCell ref="K129:L129"/>
    <mergeCell ref="K111:L111"/>
    <mergeCell ref="K112:L112"/>
    <mergeCell ref="K120:L120"/>
    <mergeCell ref="K121:L121"/>
    <mergeCell ref="K122:L122"/>
    <mergeCell ref="K123:L123"/>
    <mergeCell ref="K98:L98"/>
    <mergeCell ref="K106:L106"/>
    <mergeCell ref="K107:L107"/>
    <mergeCell ref="K199:L199"/>
    <mergeCell ref="K193:L193"/>
    <mergeCell ref="K194:L194"/>
    <mergeCell ref="K195:L195"/>
    <mergeCell ref="K196:L196"/>
    <mergeCell ref="K197:L197"/>
    <mergeCell ref="K198:L198"/>
    <mergeCell ref="K150:L150"/>
    <mergeCell ref="K151:L151"/>
    <mergeCell ref="K152:L152"/>
    <mergeCell ref="K181:L181"/>
    <mergeCell ref="K182:L182"/>
    <mergeCell ref="K183:L183"/>
    <mergeCell ref="K184:L184"/>
    <mergeCell ref="K185:L185"/>
    <mergeCell ref="K159:L159"/>
    <mergeCell ref="K160:L160"/>
    <mergeCell ref="K161:L161"/>
    <mergeCell ref="K172:L172"/>
    <mergeCell ref="K180:L180"/>
  </mergeCells>
  <conditionalFormatting sqref="E7:E63 E65:E199">
    <cfRule type="cellIs" dxfId="4" priority="11" operator="equal">
      <formula>"*"</formula>
    </cfRule>
  </conditionalFormatting>
  <conditionalFormatting sqref="O7:O199">
    <cfRule type="cellIs" dxfId="3" priority="6" operator="equal">
      <formula>1</formula>
    </cfRule>
  </conditionalFormatting>
  <hyperlinks>
    <hyperlink ref="M137:N137" location="Ficha_CS_9!C7" display="Ficha_CS_9" xr:uid="{7BFA94CA-CA18-458F-8F28-5D1586A5CC2B}"/>
    <hyperlink ref="M136:N136" location="Ficha_CS_8!C7" display="Ficha_CS_8" xr:uid="{84F88008-FBA5-4284-9067-A7102D178F5E}"/>
    <hyperlink ref="M121:N121" location="Ficha_CS_7!C7" display="Ficha_CS_7" xr:uid="{765AFA0B-79A2-41A3-9E3B-4ABD7B72DB08}"/>
    <hyperlink ref="M120:N120" location="Ficha_CS_6!C7" display="Ficha_CS_6" xr:uid="{73E27DE2-DBAE-46D3-9B14-223FD14AD71C}"/>
    <hyperlink ref="M66:N66" location="Ficha_CS_5!C7" display="Ficha_CS_5" xr:uid="{A8447B90-77CD-454F-9939-ADAF16F66B27}"/>
    <hyperlink ref="M63:N63" location="Ficha_CS_4!C7" display="Ficha_CS_4" xr:uid="{E75BE4D6-82EB-4408-AC92-D25566D27C0B}"/>
    <hyperlink ref="M49:N49" location="Ficha_CS_3!C7" display="Ficha_CS_3" xr:uid="{8B413A86-B4FE-4ABF-80A2-DE2986373A4E}"/>
    <hyperlink ref="M48:N48" location="Ficha_CS_2!C7" display="Ficha_CS_2" xr:uid="{7D8B564D-01E5-4415-8070-DAC6EC622EF3}"/>
  </hyperlinks>
  <pageMargins left="0.70866141732283472" right="0.70866141732283472" top="0.39370078740157483" bottom="0.39370078740157483" header="0.31496062992125984" footer="0.31496062992125984"/>
  <pageSetup orientation="portrait" r:id="rId1"/>
  <headerFooter scaleWithDoc="0">
    <oddFooter>&amp;R&amp;P</oddFooter>
  </headerFooter>
  <rowBreaks count="9" manualBreakCount="9">
    <brk id="25" max="16383" man="1"/>
    <brk id="33" max="16383" man="1"/>
    <brk id="47" max="16383" man="1"/>
    <brk id="69" max="16383" man="1"/>
    <brk id="97" max="16383" man="1"/>
    <brk id="125" max="16383" man="1"/>
    <brk id="139" max="16383" man="1"/>
    <brk id="151" max="16383" man="1"/>
    <brk id="196" max="16383" man="1"/>
  </rowBreaks>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95EF486D-577C-4302-B366-A5247D1FB5A1}">
          <x14:formula1>
            <xm:f>Listas!$A$1:$A$2</xm:f>
          </x14:formula1>
          <xm:sqref>M7 M10 M17 M19 M22 M24 M32:M34 M36 M50 M62 M67:M68 M70 M72 M80 M107 M109 M111 M122 M124 M126:M128 M138:M140 M149:M151 M159 M64:M65 M193 M195 M197 M199 M180:M184 M44:M47</xm:sqref>
        </x14:dataValidation>
        <x14:dataValidation type="list" allowBlank="1" showInputMessage="1" showErrorMessage="1" xr:uid="{7D8219BC-5E34-490F-8ECB-CA51A86D0AF1}">
          <x14:formula1>
            <xm:f>Listas!$B$1</xm:f>
          </x14:formula1>
          <xm:sqref>M13:M16 M27:M31 M142:M144 M38:M43 M52:M61 M82:M86 M88:M92 M94:M97 M99:M105 M113:M119 M131:M135 M74:M79 M146:M148 M153:M158 M162:M171 M186:M192 M173:M179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8BF706-8300-4C3F-BDE4-C6ECCF9437FD}">
  <sheetPr>
    <tabColor theme="0" tint="-0.14999847407452621"/>
  </sheetPr>
  <dimension ref="A1:M20"/>
  <sheetViews>
    <sheetView showGridLines="0" topLeftCell="A5" zoomScale="112" zoomScaleNormal="100" workbookViewId="0">
      <selection activeCell="G11" sqref="G11"/>
    </sheetView>
  </sheetViews>
  <sheetFormatPr baseColWidth="10" defaultColWidth="0" defaultRowHeight="12" zeroHeight="1" x14ac:dyDescent="0.2"/>
  <cols>
    <col min="1" max="1" width="9.42578125" style="20" customWidth="1"/>
    <col min="2" max="2" width="14.5703125" style="20" customWidth="1"/>
    <col min="3" max="3" width="35" style="20" customWidth="1"/>
    <col min="4" max="6" width="15.7109375" style="20" customWidth="1"/>
    <col min="7" max="7" width="11" style="20" customWidth="1"/>
    <col min="8" max="12" width="15.7109375" style="20" hidden="1" customWidth="1"/>
    <col min="13" max="13" width="10.85546875" style="20" hidden="1" customWidth="1"/>
    <col min="14" max="16384" width="0" style="20" hidden="1"/>
  </cols>
  <sheetData>
    <row r="1" spans="1:12" ht="15" customHeight="1" x14ac:dyDescent="0.25">
      <c r="A1" s="62" t="s">
        <v>338</v>
      </c>
      <c r="B1" s="62"/>
    </row>
    <row r="2" spans="1:12" ht="15" customHeight="1" x14ac:dyDescent="0.2">
      <c r="A2" s="19"/>
      <c r="B2" s="40" t="s">
        <v>453</v>
      </c>
    </row>
    <row r="3" spans="1:12" ht="15" customHeight="1" x14ac:dyDescent="0.2">
      <c r="A3" s="19"/>
      <c r="B3" s="40"/>
    </row>
    <row r="4" spans="1:12" ht="15" customHeight="1" x14ac:dyDescent="0.2">
      <c r="A4" s="19"/>
      <c r="B4" s="295" t="s">
        <v>1238</v>
      </c>
      <c r="C4" s="295"/>
      <c r="D4" s="295"/>
      <c r="E4" s="295"/>
      <c r="F4" s="295"/>
      <c r="G4" s="79"/>
      <c r="H4" s="79"/>
      <c r="I4" s="79"/>
      <c r="J4" s="79"/>
      <c r="K4" s="79"/>
      <c r="L4" s="79"/>
    </row>
    <row r="5" spans="1:12" ht="15" customHeight="1" x14ac:dyDescent="0.2">
      <c r="A5" s="19"/>
      <c r="B5" s="19"/>
    </row>
    <row r="6" spans="1:12" ht="40.15" customHeight="1" x14ac:dyDescent="0.2">
      <c r="B6" s="12"/>
      <c r="C6" s="18"/>
      <c r="D6" s="18" t="s">
        <v>717</v>
      </c>
      <c r="E6" s="21" t="s">
        <v>718</v>
      </c>
      <c r="F6" s="18" t="s">
        <v>719</v>
      </c>
    </row>
    <row r="7" spans="1:12" ht="30" customHeight="1" x14ac:dyDescent="0.2">
      <c r="B7" s="296"/>
      <c r="C7" s="69" t="s">
        <v>720</v>
      </c>
      <c r="D7" s="204">
        <v>4</v>
      </c>
      <c r="E7" s="204">
        <v>1</v>
      </c>
      <c r="F7" s="204">
        <v>5</v>
      </c>
    </row>
    <row r="8" spans="1:12" ht="30" customHeight="1" x14ac:dyDescent="0.2">
      <c r="B8" s="297"/>
      <c r="C8" s="69" t="s">
        <v>721</v>
      </c>
      <c r="D8" s="204">
        <v>4</v>
      </c>
      <c r="E8" s="204">
        <v>1</v>
      </c>
      <c r="F8" s="204">
        <v>5</v>
      </c>
    </row>
    <row r="9" spans="1:12" ht="15" customHeight="1" x14ac:dyDescent="0.2">
      <c r="B9" s="298" t="s">
        <v>722</v>
      </c>
      <c r="C9" s="75" t="s">
        <v>723</v>
      </c>
      <c r="D9" s="204">
        <v>4</v>
      </c>
      <c r="E9" s="204">
        <v>1</v>
      </c>
      <c r="F9" s="204">
        <v>5</v>
      </c>
    </row>
    <row r="10" spans="1:12" ht="15" customHeight="1" x14ac:dyDescent="0.2">
      <c r="B10" s="299"/>
      <c r="C10" s="75" t="s">
        <v>724</v>
      </c>
      <c r="D10" s="204">
        <v>0</v>
      </c>
      <c r="E10" s="204">
        <v>0</v>
      </c>
      <c r="F10" s="204">
        <v>0</v>
      </c>
    </row>
    <row r="11" spans="1:12" ht="15" customHeight="1" x14ac:dyDescent="0.2">
      <c r="B11" s="300" t="s">
        <v>725</v>
      </c>
      <c r="C11" s="76" t="s">
        <v>726</v>
      </c>
      <c r="D11" s="204">
        <v>1</v>
      </c>
      <c r="E11" s="204">
        <v>0</v>
      </c>
      <c r="F11" s="204">
        <v>1</v>
      </c>
    </row>
    <row r="12" spans="1:12" ht="15" customHeight="1" x14ac:dyDescent="0.2">
      <c r="B12" s="301"/>
      <c r="C12" s="76" t="s">
        <v>727</v>
      </c>
      <c r="D12" s="204">
        <v>0</v>
      </c>
      <c r="E12" s="204">
        <v>0</v>
      </c>
      <c r="F12" s="204">
        <v>0</v>
      </c>
    </row>
    <row r="13" spans="1:12" ht="15" customHeight="1" x14ac:dyDescent="0.2">
      <c r="B13" s="290" t="s">
        <v>728</v>
      </c>
      <c r="C13" s="77" t="s">
        <v>729</v>
      </c>
      <c r="D13" s="204">
        <v>4</v>
      </c>
      <c r="E13" s="204">
        <v>1</v>
      </c>
      <c r="F13" s="204">
        <v>5</v>
      </c>
    </row>
    <row r="14" spans="1:12" ht="15" customHeight="1" x14ac:dyDescent="0.2">
      <c r="B14" s="291"/>
      <c r="C14" s="77" t="s">
        <v>730</v>
      </c>
      <c r="D14" s="204">
        <v>0</v>
      </c>
      <c r="E14" s="204">
        <v>0</v>
      </c>
      <c r="F14" s="204">
        <v>0</v>
      </c>
    </row>
    <row r="15" spans="1:12" ht="15" customHeight="1" x14ac:dyDescent="0.2">
      <c r="B15" s="292"/>
      <c r="C15" s="77" t="s">
        <v>731</v>
      </c>
      <c r="D15" s="204">
        <v>0</v>
      </c>
      <c r="E15" s="204">
        <v>0</v>
      </c>
      <c r="F15" s="204">
        <v>0</v>
      </c>
    </row>
    <row r="16" spans="1:12" ht="15" customHeight="1" x14ac:dyDescent="0.2">
      <c r="B16" s="293" t="s">
        <v>732</v>
      </c>
      <c r="C16" s="78" t="s">
        <v>733</v>
      </c>
      <c r="D16" s="204">
        <v>0</v>
      </c>
      <c r="E16" s="204">
        <v>0</v>
      </c>
      <c r="F16" s="204">
        <v>0</v>
      </c>
    </row>
    <row r="17" spans="2:6" ht="15" customHeight="1" x14ac:dyDescent="0.2">
      <c r="B17" s="294"/>
      <c r="C17" s="78" t="s">
        <v>734</v>
      </c>
      <c r="D17" s="204">
        <v>4</v>
      </c>
      <c r="E17" s="204">
        <v>1</v>
      </c>
      <c r="F17" s="204">
        <v>5</v>
      </c>
    </row>
    <row r="18" spans="2:6" ht="15" customHeight="1" x14ac:dyDescent="0.2">
      <c r="D18" s="240"/>
      <c r="E18" s="240"/>
      <c r="F18" s="240"/>
    </row>
    <row r="19" spans="2:6" ht="15" customHeight="1" x14ac:dyDescent="0.2"/>
    <row r="20" spans="2:6" ht="15" customHeight="1" x14ac:dyDescent="0.2"/>
  </sheetData>
  <mergeCells count="6">
    <mergeCell ref="B13:B15"/>
    <mergeCell ref="B16:B17"/>
    <mergeCell ref="B4:F4"/>
    <mergeCell ref="B7:B8"/>
    <mergeCell ref="B9:B10"/>
    <mergeCell ref="B11:B12"/>
  </mergeCells>
  <hyperlinks>
    <hyperlink ref="A1" location="'Capital Social'!M100" display="Regresar" xr:uid="{E7A89990-0C3B-483E-989C-1143E2E4E6D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9CA18B-6A5C-4343-B28B-23BE9D86CBD4}">
  <sheetPr>
    <tabColor theme="0" tint="-0.14999847407452621"/>
  </sheetPr>
  <dimension ref="A1:G17"/>
  <sheetViews>
    <sheetView showGridLines="0" topLeftCell="A2" zoomScale="115" workbookViewId="0">
      <selection activeCell="F14" sqref="F14"/>
    </sheetView>
  </sheetViews>
  <sheetFormatPr baseColWidth="10" defaultColWidth="0" defaultRowHeight="12" zeroHeight="1" x14ac:dyDescent="0.2"/>
  <cols>
    <col min="1" max="1" width="9.5703125" style="23" customWidth="1"/>
    <col min="2" max="2" width="45.7109375" style="23" customWidth="1"/>
    <col min="3" max="5" width="15.7109375" style="23" customWidth="1"/>
    <col min="6" max="6" width="11.28515625" style="23" customWidth="1"/>
    <col min="7" max="7" width="11.28515625" style="23" hidden="1" customWidth="1"/>
    <col min="8" max="8" width="11.42578125" style="23" hidden="1" customWidth="1"/>
    <col min="9" max="16384" width="11.42578125" style="23" hidden="1"/>
  </cols>
  <sheetData>
    <row r="1" spans="1:5" ht="15" customHeight="1" x14ac:dyDescent="0.25">
      <c r="A1" s="63" t="s">
        <v>338</v>
      </c>
    </row>
    <row r="2" spans="1:5" s="20" customFormat="1" ht="15" customHeight="1" x14ac:dyDescent="0.2">
      <c r="B2" s="40" t="s">
        <v>456</v>
      </c>
    </row>
    <row r="3" spans="1:5" s="20" customFormat="1" ht="15" customHeight="1" x14ac:dyDescent="0.2"/>
    <row r="4" spans="1:5" s="20" customFormat="1" ht="15" customHeight="1" x14ac:dyDescent="0.2">
      <c r="B4" s="295" t="s">
        <v>1239</v>
      </c>
      <c r="C4" s="295"/>
      <c r="D4" s="295"/>
      <c r="E4" s="295"/>
    </row>
    <row r="5" spans="1:5" ht="15" customHeight="1" x14ac:dyDescent="0.2"/>
    <row r="6" spans="1:5" ht="40.15" customHeight="1" x14ac:dyDescent="0.2">
      <c r="B6" s="12"/>
      <c r="C6" s="18" t="s">
        <v>717</v>
      </c>
      <c r="D6" s="21" t="s">
        <v>718</v>
      </c>
      <c r="E6" s="18" t="s">
        <v>719</v>
      </c>
    </row>
    <row r="7" spans="1:5" ht="15" customHeight="1" x14ac:dyDescent="0.2">
      <c r="B7" s="69" t="s">
        <v>721</v>
      </c>
      <c r="C7" s="204">
        <v>4</v>
      </c>
      <c r="D7" s="204">
        <v>1</v>
      </c>
      <c r="E7" s="204">
        <v>5</v>
      </c>
    </row>
    <row r="8" spans="1:5" ht="15" customHeight="1" x14ac:dyDescent="0.2">
      <c r="B8" s="69" t="s">
        <v>735</v>
      </c>
      <c r="C8" s="204">
        <v>0</v>
      </c>
      <c r="D8" s="204">
        <v>0</v>
      </c>
      <c r="E8" s="204">
        <v>0</v>
      </c>
    </row>
    <row r="9" spans="1:5" ht="15" customHeight="1" x14ac:dyDescent="0.2">
      <c r="B9" s="81" t="s">
        <v>736</v>
      </c>
      <c r="C9" s="204">
        <v>0</v>
      </c>
      <c r="D9" s="204">
        <v>0</v>
      </c>
      <c r="E9" s="204">
        <v>0</v>
      </c>
    </row>
    <row r="10" spans="1:5" ht="15" customHeight="1" x14ac:dyDescent="0.2">
      <c r="B10" s="80" t="s">
        <v>737</v>
      </c>
      <c r="C10" s="204">
        <v>0</v>
      </c>
      <c r="D10" s="204">
        <v>0</v>
      </c>
      <c r="E10" s="204">
        <v>0</v>
      </c>
    </row>
    <row r="11" spans="1:5" ht="15" customHeight="1" x14ac:dyDescent="0.2">
      <c r="B11" s="80" t="s">
        <v>738</v>
      </c>
      <c r="C11" s="204">
        <v>0</v>
      </c>
      <c r="D11" s="204">
        <v>0</v>
      </c>
      <c r="E11" s="204">
        <v>0</v>
      </c>
    </row>
    <row r="12" spans="1:5" ht="15" customHeight="1" x14ac:dyDescent="0.2">
      <c r="B12" s="80" t="s">
        <v>739</v>
      </c>
      <c r="C12" s="204">
        <v>0</v>
      </c>
      <c r="D12" s="204">
        <v>0</v>
      </c>
      <c r="E12" s="204">
        <v>0</v>
      </c>
    </row>
    <row r="13" spans="1:5" ht="15" customHeight="1" x14ac:dyDescent="0.2">
      <c r="B13" s="80" t="s">
        <v>740</v>
      </c>
      <c r="C13" s="204">
        <v>0</v>
      </c>
      <c r="D13" s="204">
        <v>0</v>
      </c>
      <c r="E13" s="204">
        <v>0</v>
      </c>
    </row>
    <row r="14" spans="1:5" ht="15" customHeight="1" x14ac:dyDescent="0.2">
      <c r="B14" s="69" t="s">
        <v>720</v>
      </c>
      <c r="C14" s="204">
        <v>4</v>
      </c>
      <c r="D14" s="204">
        <v>1</v>
      </c>
      <c r="E14" s="204">
        <v>5</v>
      </c>
    </row>
    <row r="15" spans="1:5" ht="15" customHeight="1" x14ac:dyDescent="0.2"/>
    <row r="16" spans="1:5" ht="15" customHeight="1" x14ac:dyDescent="0.2"/>
    <row r="17" ht="15" hidden="1" customHeight="1" x14ac:dyDescent="0.2"/>
  </sheetData>
  <mergeCells count="1">
    <mergeCell ref="B4:E4"/>
  </mergeCells>
  <hyperlinks>
    <hyperlink ref="A1" location="'Capital Social'!M101" display="Regresar" xr:uid="{9E4DCCD6-FD38-42F9-B63A-B664DD36E7A8}"/>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FAB08-1D4E-4871-8781-F2FA04EDD326}">
  <sheetPr>
    <tabColor theme="0" tint="-0.14999847407452621"/>
  </sheetPr>
  <dimension ref="A1:F11"/>
  <sheetViews>
    <sheetView showGridLines="0" zoomScale="123" zoomScaleNormal="205" workbookViewId="0">
      <selection activeCell="A4" sqref="A4"/>
    </sheetView>
  </sheetViews>
  <sheetFormatPr baseColWidth="10" defaultColWidth="0" defaultRowHeight="12" zeroHeight="1" x14ac:dyDescent="0.2"/>
  <cols>
    <col min="1" max="1" width="11.42578125" style="23" customWidth="1"/>
    <col min="2" max="2" width="44.42578125" style="23" customWidth="1"/>
    <col min="3" max="5" width="15.7109375" style="23" customWidth="1"/>
    <col min="6" max="6" width="11.42578125" style="23" customWidth="1"/>
    <col min="7" max="16384" width="11.42578125" style="23" hidden="1"/>
  </cols>
  <sheetData>
    <row r="1" spans="1:5" ht="15" customHeight="1" x14ac:dyDescent="0.25">
      <c r="A1" s="63" t="s">
        <v>338</v>
      </c>
    </row>
    <row r="2" spans="1:5" ht="15" customHeight="1" x14ac:dyDescent="0.2">
      <c r="A2" s="24"/>
      <c r="B2" s="29" t="s">
        <v>474</v>
      </c>
    </row>
    <row r="3" spans="1:5" ht="15" customHeight="1" x14ac:dyDescent="0.2">
      <c r="A3" s="24"/>
    </row>
    <row r="4" spans="1:5" ht="37.5" customHeight="1" x14ac:dyDescent="0.2">
      <c r="A4" s="24"/>
      <c r="B4" s="295" t="s">
        <v>1240</v>
      </c>
      <c r="C4" s="295"/>
      <c r="D4" s="295"/>
      <c r="E4" s="295"/>
    </row>
    <row r="5" spans="1:5" ht="15" customHeight="1" x14ac:dyDescent="0.2">
      <c r="A5" s="24"/>
    </row>
    <row r="6" spans="1:5" ht="40.15" customHeight="1" x14ac:dyDescent="0.2">
      <c r="B6" s="25"/>
      <c r="C6" s="18" t="s">
        <v>717</v>
      </c>
      <c r="D6" s="21" t="s">
        <v>718</v>
      </c>
      <c r="E6" s="18" t="s">
        <v>719</v>
      </c>
    </row>
    <row r="7" spans="1:5" ht="15" customHeight="1" x14ac:dyDescent="0.2">
      <c r="B7" s="69" t="s">
        <v>741</v>
      </c>
      <c r="C7" s="204">
        <v>7</v>
      </c>
      <c r="D7" s="204">
        <v>10</v>
      </c>
      <c r="E7" s="204">
        <f>+C7+D7</f>
        <v>17</v>
      </c>
    </row>
    <row r="8" spans="1:5" ht="15" customHeight="1" x14ac:dyDescent="0.2">
      <c r="B8" s="69" t="s">
        <v>1296</v>
      </c>
      <c r="C8" s="204">
        <v>56</v>
      </c>
      <c r="D8" s="204">
        <v>65</v>
      </c>
      <c r="E8" s="204">
        <f>C8+D8</f>
        <v>121</v>
      </c>
    </row>
    <row r="9" spans="1:5" ht="15" customHeight="1" x14ac:dyDescent="0.2">
      <c r="B9" s="69" t="s">
        <v>1295</v>
      </c>
      <c r="C9" s="204">
        <v>8</v>
      </c>
      <c r="D9" s="204">
        <v>6.5</v>
      </c>
      <c r="E9" s="204">
        <f>C9+D9</f>
        <v>14.5</v>
      </c>
    </row>
    <row r="10" spans="1:5" ht="15" customHeight="1" x14ac:dyDescent="0.2"/>
    <row r="11" spans="1:5" ht="15" customHeight="1" x14ac:dyDescent="0.2"/>
  </sheetData>
  <mergeCells count="1">
    <mergeCell ref="B4:E4"/>
  </mergeCells>
  <hyperlinks>
    <hyperlink ref="A1" location="'Capital Social'!M115" display="Regresar" xr:uid="{EF46A1D9-CFAD-44A5-B052-98D4A9C9DD22}"/>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F6C41-FF14-47AE-BA2C-129B3373C18E}">
  <sheetPr>
    <tabColor theme="0" tint="-0.14999847407452621"/>
  </sheetPr>
  <dimension ref="A1:G20"/>
  <sheetViews>
    <sheetView showGridLines="0" zoomScale="96" workbookViewId="0">
      <selection activeCell="B8" sqref="B8"/>
    </sheetView>
  </sheetViews>
  <sheetFormatPr baseColWidth="10" defaultColWidth="0" defaultRowHeight="12" zeroHeight="1" x14ac:dyDescent="0.2"/>
  <cols>
    <col min="1" max="1" width="11.42578125" style="23" customWidth="1"/>
    <col min="2" max="2" width="40.7109375" style="23" customWidth="1"/>
    <col min="3" max="4" width="15.7109375" style="23" customWidth="1"/>
    <col min="5" max="6" width="20.7109375" style="23" customWidth="1"/>
    <col min="7" max="7" width="11.42578125" style="23" customWidth="1"/>
    <col min="8" max="16384" width="11.42578125" style="23" hidden="1"/>
  </cols>
  <sheetData>
    <row r="1" spans="1:6" ht="15" customHeight="1" x14ac:dyDescent="0.25">
      <c r="A1" s="61" t="s">
        <v>338</v>
      </c>
    </row>
    <row r="2" spans="1:6" ht="15" customHeight="1" x14ac:dyDescent="0.2">
      <c r="B2" s="29" t="s">
        <v>482</v>
      </c>
    </row>
    <row r="3" spans="1:6" ht="15" customHeight="1" x14ac:dyDescent="0.2"/>
    <row r="4" spans="1:6" ht="15" customHeight="1" x14ac:dyDescent="0.2">
      <c r="B4" s="295" t="s">
        <v>1241</v>
      </c>
      <c r="C4" s="295"/>
      <c r="D4" s="295"/>
      <c r="E4" s="295"/>
      <c r="F4" s="295"/>
    </row>
    <row r="5" spans="1:6" ht="15" customHeight="1" x14ac:dyDescent="0.2">
      <c r="B5" s="23" t="s">
        <v>1242</v>
      </c>
    </row>
    <row r="6" spans="1:6" ht="36" customHeight="1" x14ac:dyDescent="0.2">
      <c r="B6" s="25" t="s">
        <v>742</v>
      </c>
      <c r="C6" s="28" t="s">
        <v>741</v>
      </c>
      <c r="D6" s="28" t="s">
        <v>743</v>
      </c>
      <c r="E6" s="28" t="s">
        <v>744</v>
      </c>
      <c r="F6" s="26" t="s">
        <v>745</v>
      </c>
    </row>
    <row r="7" spans="1:6" ht="24" x14ac:dyDescent="0.2">
      <c r="B7" s="230" t="s">
        <v>1292</v>
      </c>
      <c r="C7" s="204">
        <v>15</v>
      </c>
      <c r="D7" s="204">
        <v>1.5</v>
      </c>
      <c r="E7" s="204" t="s">
        <v>18</v>
      </c>
      <c r="F7" s="204" t="s">
        <v>747</v>
      </c>
    </row>
    <row r="8" spans="1:6" ht="24" x14ac:dyDescent="0.2">
      <c r="B8" s="230" t="s">
        <v>1293</v>
      </c>
      <c r="C8" s="204">
        <v>15</v>
      </c>
      <c r="D8" s="204">
        <v>1.5</v>
      </c>
      <c r="E8" s="204" t="s">
        <v>18</v>
      </c>
      <c r="F8" s="204" t="s">
        <v>747</v>
      </c>
    </row>
    <row r="9" spans="1:6" ht="26.45" customHeight="1" x14ac:dyDescent="0.2">
      <c r="B9" s="230" t="s">
        <v>1294</v>
      </c>
      <c r="C9" s="204">
        <v>16</v>
      </c>
      <c r="D9" s="204">
        <v>1.5</v>
      </c>
      <c r="E9" s="204" t="s">
        <v>18</v>
      </c>
      <c r="F9" s="204" t="s">
        <v>747</v>
      </c>
    </row>
    <row r="10" spans="1:6" ht="24" x14ac:dyDescent="0.2">
      <c r="B10" s="230" t="s">
        <v>746</v>
      </c>
      <c r="C10" s="204">
        <v>17</v>
      </c>
      <c r="D10" s="204">
        <v>1</v>
      </c>
      <c r="E10" s="204" t="s">
        <v>18</v>
      </c>
      <c r="F10" s="204" t="s">
        <v>747</v>
      </c>
    </row>
    <row r="11" spans="1:6" ht="24" x14ac:dyDescent="0.2">
      <c r="B11" s="230" t="s">
        <v>748</v>
      </c>
      <c r="C11" s="204">
        <v>17</v>
      </c>
      <c r="D11" s="204">
        <v>1</v>
      </c>
      <c r="E11" s="204" t="s">
        <v>18</v>
      </c>
      <c r="F11" s="204" t="s">
        <v>747</v>
      </c>
    </row>
    <row r="12" spans="1:6" ht="15" customHeight="1" x14ac:dyDescent="0.2">
      <c r="B12" s="230" t="s">
        <v>113</v>
      </c>
      <c r="C12" s="204" t="s">
        <v>716</v>
      </c>
      <c r="D12" s="204" t="s">
        <v>716</v>
      </c>
      <c r="E12" s="204"/>
      <c r="F12" s="204" t="s">
        <v>113</v>
      </c>
    </row>
    <row r="13" spans="1:6" ht="15" customHeight="1" x14ac:dyDescent="0.2">
      <c r="B13" s="67" t="s">
        <v>113</v>
      </c>
      <c r="C13" s="65" t="s">
        <v>716</v>
      </c>
      <c r="D13" s="65" t="s">
        <v>716</v>
      </c>
      <c r="E13" s="65"/>
      <c r="F13" s="65" t="s">
        <v>113</v>
      </c>
    </row>
    <row r="14" spans="1:6" ht="15" customHeight="1" x14ac:dyDescent="0.2">
      <c r="B14" s="67" t="s">
        <v>113</v>
      </c>
      <c r="C14" s="65" t="s">
        <v>716</v>
      </c>
      <c r="D14" s="65" t="s">
        <v>716</v>
      </c>
      <c r="E14" s="65"/>
      <c r="F14" s="65" t="s">
        <v>113</v>
      </c>
    </row>
    <row r="15" spans="1:6" ht="15" customHeight="1" x14ac:dyDescent="0.2">
      <c r="B15" s="67" t="s">
        <v>113</v>
      </c>
      <c r="C15" s="65" t="s">
        <v>716</v>
      </c>
      <c r="D15" s="65" t="s">
        <v>716</v>
      </c>
      <c r="E15" s="65"/>
      <c r="F15" s="65" t="s">
        <v>113</v>
      </c>
    </row>
    <row r="16" spans="1:6" ht="15" customHeight="1" x14ac:dyDescent="0.2">
      <c r="B16" s="67" t="s">
        <v>113</v>
      </c>
      <c r="C16" s="65" t="s">
        <v>716</v>
      </c>
      <c r="D16" s="65" t="s">
        <v>716</v>
      </c>
      <c r="E16" s="65"/>
      <c r="F16" s="65" t="s">
        <v>113</v>
      </c>
    </row>
    <row r="17" spans="2:6" ht="15" customHeight="1" x14ac:dyDescent="0.2">
      <c r="B17" s="67" t="s">
        <v>113</v>
      </c>
      <c r="C17" s="65" t="s">
        <v>716</v>
      </c>
      <c r="D17" s="65" t="s">
        <v>716</v>
      </c>
      <c r="E17" s="65"/>
      <c r="F17" s="65" t="s">
        <v>113</v>
      </c>
    </row>
    <row r="18" spans="2:6" ht="15" customHeight="1" x14ac:dyDescent="0.2"/>
    <row r="19" spans="2:6" ht="15" customHeight="1" x14ac:dyDescent="0.2"/>
    <row r="20" spans="2:6" ht="15" customHeight="1" x14ac:dyDescent="0.2"/>
  </sheetData>
  <mergeCells count="1">
    <mergeCell ref="B4:F4"/>
  </mergeCells>
  <hyperlinks>
    <hyperlink ref="A1" location="'Capital Social'!M118" display="Regresar" xr:uid="{6DB067B8-7DA3-4A60-B9ED-259C63C23996}"/>
  </hyperlink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FA79F897-97C4-4F87-836B-5F42D8E264E3}">
          <x14:formula1>
            <xm:f>Listas!$G$1:$G$4</xm:f>
          </x14:formula1>
          <xm:sqref>E7:E17</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C7208-4504-4D91-ABA4-280BF400042E}">
  <sheetPr>
    <tabColor theme="0" tint="-0.14999847407452621"/>
  </sheetPr>
  <dimension ref="A1:L16"/>
  <sheetViews>
    <sheetView showGridLines="0" zoomScale="120" workbookViewId="0">
      <selection activeCell="D6" sqref="D6"/>
    </sheetView>
  </sheetViews>
  <sheetFormatPr baseColWidth="10" defaultColWidth="0" defaultRowHeight="12" zeroHeight="1" x14ac:dyDescent="0.2"/>
  <cols>
    <col min="1" max="1" width="11.42578125" style="30" customWidth="1"/>
    <col min="2" max="2" width="14.5703125" style="30" customWidth="1"/>
    <col min="3" max="3" width="30.7109375" style="30" customWidth="1"/>
    <col min="4" max="7" width="14.42578125" style="30" customWidth="1"/>
    <col min="8" max="8" width="11.42578125" style="30" customWidth="1"/>
    <col min="9" max="12" width="0" style="30" hidden="1" customWidth="1"/>
    <col min="13" max="16384" width="11.42578125" style="30" hidden="1"/>
  </cols>
  <sheetData>
    <row r="1" spans="1:8" ht="15" customHeight="1" x14ac:dyDescent="0.25">
      <c r="A1" s="63" t="s">
        <v>338</v>
      </c>
      <c r="B1" s="63"/>
    </row>
    <row r="2" spans="1:8" ht="15" customHeight="1" x14ac:dyDescent="0.2">
      <c r="B2" s="39" t="s">
        <v>551</v>
      </c>
    </row>
    <row r="3" spans="1:8" ht="15" customHeight="1" x14ac:dyDescent="0.2">
      <c r="C3" s="39"/>
    </row>
    <row r="4" spans="1:8" ht="15" customHeight="1" x14ac:dyDescent="0.2">
      <c r="B4" s="308" t="s">
        <v>749</v>
      </c>
      <c r="C4" s="308"/>
      <c r="D4" s="308"/>
      <c r="E4" s="308"/>
      <c r="F4" s="308"/>
      <c r="G4" s="308"/>
      <c r="H4" s="31"/>
    </row>
    <row r="5" spans="1:8" ht="15" customHeight="1" x14ac:dyDescent="0.2">
      <c r="B5" s="309" t="s">
        <v>1242</v>
      </c>
      <c r="C5" s="309"/>
      <c r="D5" s="309"/>
      <c r="E5" s="309"/>
      <c r="F5" s="309"/>
      <c r="G5" s="309"/>
      <c r="H5" s="31"/>
    </row>
    <row r="6" spans="1:8" ht="40.15" customHeight="1" x14ac:dyDescent="0.2">
      <c r="B6" s="25"/>
      <c r="C6" s="28"/>
      <c r="D6" s="28" t="s">
        <v>750</v>
      </c>
      <c r="E6" s="28" t="s">
        <v>751</v>
      </c>
      <c r="F6" s="28" t="s">
        <v>752</v>
      </c>
      <c r="G6" s="27" t="s">
        <v>753</v>
      </c>
    </row>
    <row r="7" spans="1:8" ht="15" customHeight="1" x14ac:dyDescent="0.2">
      <c r="B7" s="302" t="s">
        <v>754</v>
      </c>
      <c r="C7" s="82" t="s">
        <v>6</v>
      </c>
      <c r="D7" s="204">
        <v>0</v>
      </c>
      <c r="E7" s="204">
        <v>2</v>
      </c>
      <c r="F7" s="204">
        <v>0</v>
      </c>
      <c r="G7" s="204">
        <v>2</v>
      </c>
    </row>
    <row r="8" spans="1:8" ht="15" customHeight="1" x14ac:dyDescent="0.2">
      <c r="B8" s="303"/>
      <c r="C8" s="82" t="s">
        <v>13</v>
      </c>
      <c r="D8" s="204">
        <v>0</v>
      </c>
      <c r="E8" s="204">
        <v>8</v>
      </c>
      <c r="F8" s="204">
        <v>0</v>
      </c>
      <c r="G8" s="204">
        <v>8</v>
      </c>
    </row>
    <row r="9" spans="1:8" ht="15" customHeight="1" x14ac:dyDescent="0.2">
      <c r="B9" s="303"/>
      <c r="C9" s="82" t="s">
        <v>18</v>
      </c>
      <c r="D9" s="204">
        <v>0</v>
      </c>
      <c r="E9" s="204">
        <v>5</v>
      </c>
      <c r="F9" s="204">
        <v>0</v>
      </c>
      <c r="G9" s="204">
        <v>5</v>
      </c>
    </row>
    <row r="10" spans="1:8" ht="15" customHeight="1" x14ac:dyDescent="0.2">
      <c r="B10" s="304"/>
      <c r="C10" s="82" t="s">
        <v>23</v>
      </c>
      <c r="D10" s="204">
        <v>0</v>
      </c>
      <c r="E10" s="204">
        <v>2</v>
      </c>
      <c r="F10" s="204">
        <v>0</v>
      </c>
      <c r="G10" s="204">
        <v>2</v>
      </c>
    </row>
    <row r="11" spans="1:8" ht="15" customHeight="1" x14ac:dyDescent="0.2">
      <c r="B11" s="305" t="s">
        <v>755</v>
      </c>
      <c r="C11" s="83" t="s">
        <v>717</v>
      </c>
      <c r="D11" s="204">
        <v>0</v>
      </c>
      <c r="E11" s="204">
        <v>7</v>
      </c>
      <c r="F11" s="204">
        <v>0</v>
      </c>
      <c r="G11" s="204">
        <v>7</v>
      </c>
    </row>
    <row r="12" spans="1:8" ht="15" customHeight="1" x14ac:dyDescent="0.2">
      <c r="B12" s="306"/>
      <c r="C12" s="83" t="s">
        <v>718</v>
      </c>
      <c r="D12" s="204">
        <v>0</v>
      </c>
      <c r="E12" s="204">
        <v>10</v>
      </c>
      <c r="F12" s="204">
        <v>0</v>
      </c>
      <c r="G12" s="204">
        <v>10</v>
      </c>
    </row>
    <row r="13" spans="1:8" ht="15" customHeight="1" x14ac:dyDescent="0.2">
      <c r="B13" s="307"/>
      <c r="C13" s="83" t="s">
        <v>719</v>
      </c>
      <c r="D13" s="204">
        <v>0</v>
      </c>
      <c r="E13" s="204">
        <v>17</v>
      </c>
      <c r="F13" s="204">
        <v>0</v>
      </c>
      <c r="G13" s="204">
        <v>17</v>
      </c>
    </row>
    <row r="14" spans="1:8" ht="15" customHeight="1" x14ac:dyDescent="0.2"/>
    <row r="15" spans="1:8" ht="15" customHeight="1" x14ac:dyDescent="0.2"/>
    <row r="16" spans="1:8" ht="15" customHeight="1" x14ac:dyDescent="0.2"/>
  </sheetData>
  <mergeCells count="4">
    <mergeCell ref="B7:B10"/>
    <mergeCell ref="B11:B13"/>
    <mergeCell ref="B4:G4"/>
    <mergeCell ref="B5:G5"/>
  </mergeCells>
  <hyperlinks>
    <hyperlink ref="A1" location="'Capital Social'!M172" display="Regresar" xr:uid="{24268783-B659-462E-A9E8-899F2CA61D7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918293-DD56-4957-9A14-61C4624AD433}">
  <sheetPr>
    <tabColor theme="0" tint="-0.14999847407452621"/>
  </sheetPr>
  <dimension ref="A1:L15"/>
  <sheetViews>
    <sheetView showGridLines="0" topLeftCell="B2" zoomScale="119" zoomScaleNormal="100" workbookViewId="0">
      <selection activeCell="D7" sqref="D7:G12"/>
    </sheetView>
  </sheetViews>
  <sheetFormatPr baseColWidth="10" defaultColWidth="0" defaultRowHeight="12" zeroHeight="1" x14ac:dyDescent="0.2"/>
  <cols>
    <col min="1" max="2" width="11.42578125" style="30" customWidth="1"/>
    <col min="3" max="3" width="47.28515625" style="30" customWidth="1"/>
    <col min="4" max="7" width="17.7109375" style="30" customWidth="1"/>
    <col min="8" max="8" width="11.42578125" style="30" customWidth="1"/>
    <col min="9" max="9" width="11.42578125" style="30" hidden="1" customWidth="1"/>
    <col min="10" max="12" width="0" style="30" hidden="1" customWidth="1"/>
    <col min="13" max="16384" width="11.42578125" style="30" hidden="1"/>
  </cols>
  <sheetData>
    <row r="1" spans="1:10" ht="15" customHeight="1" x14ac:dyDescent="0.25">
      <c r="A1" s="63" t="s">
        <v>338</v>
      </c>
      <c r="B1" s="63"/>
    </row>
    <row r="2" spans="1:10" ht="15" customHeight="1" x14ac:dyDescent="0.2">
      <c r="B2" s="39" t="s">
        <v>555</v>
      </c>
    </row>
    <row r="3" spans="1:10" ht="15" customHeight="1" x14ac:dyDescent="0.2">
      <c r="C3" s="39"/>
    </row>
    <row r="4" spans="1:10" ht="15" customHeight="1" x14ac:dyDescent="0.2">
      <c r="B4" s="308" t="s">
        <v>756</v>
      </c>
      <c r="C4" s="308"/>
      <c r="D4" s="31"/>
      <c r="E4" s="31"/>
      <c r="F4" s="31"/>
      <c r="G4" s="31"/>
      <c r="H4" s="31"/>
      <c r="I4" s="31"/>
      <c r="J4" s="31"/>
    </row>
    <row r="5" spans="1:10" ht="15" customHeight="1" x14ac:dyDescent="0.2">
      <c r="D5" s="32"/>
      <c r="E5" s="32"/>
      <c r="F5" s="32"/>
      <c r="G5" s="32"/>
      <c r="H5" s="32"/>
      <c r="I5" s="32"/>
      <c r="J5" s="32"/>
    </row>
    <row r="6" spans="1:10" ht="40.15" customHeight="1" x14ac:dyDescent="0.2">
      <c r="B6" s="25"/>
      <c r="C6" s="28"/>
      <c r="D6" s="28" t="s">
        <v>6</v>
      </c>
      <c r="E6" s="28" t="s">
        <v>13</v>
      </c>
      <c r="F6" s="28" t="s">
        <v>18</v>
      </c>
      <c r="G6" s="26" t="s">
        <v>23</v>
      </c>
    </row>
    <row r="7" spans="1:10" ht="15" customHeight="1" x14ac:dyDescent="0.2">
      <c r="B7" s="310" t="s">
        <v>717</v>
      </c>
      <c r="C7" s="72" t="s">
        <v>757</v>
      </c>
      <c r="D7" s="204" t="s">
        <v>758</v>
      </c>
      <c r="E7" s="204" t="s">
        <v>758</v>
      </c>
      <c r="F7" s="204" t="s">
        <v>758</v>
      </c>
      <c r="G7" s="204" t="s">
        <v>758</v>
      </c>
    </row>
    <row r="8" spans="1:10" ht="15" customHeight="1" x14ac:dyDescent="0.2">
      <c r="B8" s="311"/>
      <c r="C8" s="72" t="s">
        <v>759</v>
      </c>
      <c r="D8" s="241">
        <v>1</v>
      </c>
      <c r="E8" s="241">
        <v>1</v>
      </c>
      <c r="F8" s="241">
        <v>1</v>
      </c>
      <c r="G8" s="241">
        <v>1</v>
      </c>
    </row>
    <row r="9" spans="1:10" ht="30" customHeight="1" x14ac:dyDescent="0.2">
      <c r="B9" s="312"/>
      <c r="C9" s="72" t="s">
        <v>760</v>
      </c>
      <c r="D9" s="204" t="s">
        <v>1291</v>
      </c>
      <c r="E9" s="204" t="s">
        <v>1291</v>
      </c>
      <c r="F9" s="204" t="s">
        <v>1291</v>
      </c>
      <c r="G9" s="204" t="s">
        <v>1291</v>
      </c>
    </row>
    <row r="10" spans="1:10" ht="15" customHeight="1" x14ac:dyDescent="0.2">
      <c r="B10" s="310" t="s">
        <v>718</v>
      </c>
      <c r="C10" s="72" t="s">
        <v>757</v>
      </c>
      <c r="D10" s="204" t="s">
        <v>761</v>
      </c>
      <c r="E10" s="204" t="s">
        <v>761</v>
      </c>
      <c r="F10" s="204" t="s">
        <v>761</v>
      </c>
      <c r="G10" s="204" t="s">
        <v>761</v>
      </c>
    </row>
    <row r="11" spans="1:10" ht="15" customHeight="1" x14ac:dyDescent="0.2">
      <c r="B11" s="311"/>
      <c r="C11" s="72" t="s">
        <v>759</v>
      </c>
      <c r="D11" s="241">
        <v>1</v>
      </c>
      <c r="E11" s="241">
        <v>1</v>
      </c>
      <c r="F11" s="241">
        <v>1</v>
      </c>
      <c r="G11" s="241">
        <v>1</v>
      </c>
    </row>
    <row r="12" spans="1:10" ht="30" customHeight="1" x14ac:dyDescent="0.2">
      <c r="B12" s="312"/>
      <c r="C12" s="72" t="s">
        <v>760</v>
      </c>
      <c r="D12" s="204" t="s">
        <v>1291</v>
      </c>
      <c r="E12" s="204" t="s">
        <v>1291</v>
      </c>
      <c r="F12" s="204" t="s">
        <v>1291</v>
      </c>
      <c r="G12" s="204" t="s">
        <v>1291</v>
      </c>
    </row>
    <row r="13" spans="1:10" ht="15" customHeight="1" x14ac:dyDescent="0.2"/>
    <row r="14" spans="1:10" ht="15" customHeight="1" x14ac:dyDescent="0.2"/>
    <row r="15" spans="1:10" ht="15" customHeight="1" x14ac:dyDescent="0.2"/>
  </sheetData>
  <mergeCells count="3">
    <mergeCell ref="B7:B9"/>
    <mergeCell ref="B10:B12"/>
    <mergeCell ref="B4:C4"/>
  </mergeCells>
  <phoneticPr fontId="28" type="noConversion"/>
  <hyperlinks>
    <hyperlink ref="A1" location="'Capital Social'!M173" display="Regresar" xr:uid="{EAF8E84F-C2B9-4409-ACF7-CF67EAF710F8}"/>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8AA78-1D8B-445A-AD3C-EE5C2A28956B}">
  <sheetPr>
    <tabColor theme="0" tint="-0.14999847407452621"/>
  </sheetPr>
  <dimension ref="A1:I33"/>
  <sheetViews>
    <sheetView showGridLines="0" zoomScale="110" zoomScaleNormal="110" workbookViewId="0">
      <selection activeCell="B7" sqref="B7"/>
    </sheetView>
  </sheetViews>
  <sheetFormatPr baseColWidth="10" defaultColWidth="0" defaultRowHeight="12" zeroHeight="1" x14ac:dyDescent="0.2"/>
  <cols>
    <col min="1" max="1" width="9.140625" style="30" customWidth="1"/>
    <col min="2" max="2" width="66.7109375" style="30" customWidth="1"/>
    <col min="3" max="6" width="17.7109375" style="30" customWidth="1"/>
    <col min="7" max="7" width="11.42578125" style="30" customWidth="1"/>
    <col min="8" max="9" width="0" style="30" hidden="1" customWidth="1"/>
    <col min="10" max="16384" width="11.42578125" style="30" hidden="1"/>
  </cols>
  <sheetData>
    <row r="1" spans="1:9" ht="15" customHeight="1" x14ac:dyDescent="0.2">
      <c r="A1" s="175" t="s">
        <v>338</v>
      </c>
    </row>
    <row r="2" spans="1:9" ht="15" customHeight="1" x14ac:dyDescent="0.2">
      <c r="B2" s="39" t="s">
        <v>584</v>
      </c>
    </row>
    <row r="3" spans="1:9" ht="15" customHeight="1" x14ac:dyDescent="0.2">
      <c r="B3" s="39"/>
    </row>
    <row r="4" spans="1:9" ht="15" customHeight="1" x14ac:dyDescent="0.2">
      <c r="B4" s="31" t="s">
        <v>762</v>
      </c>
      <c r="C4" s="31"/>
      <c r="D4" s="31"/>
      <c r="E4" s="31"/>
      <c r="F4" s="31"/>
      <c r="G4" s="31"/>
      <c r="H4" s="31"/>
      <c r="I4" s="31"/>
    </row>
    <row r="5" spans="1:9" ht="15" customHeight="1" x14ac:dyDescent="0.2">
      <c r="C5" s="32"/>
      <c r="D5" s="32"/>
      <c r="E5" s="32"/>
      <c r="F5" s="32"/>
      <c r="G5" s="32"/>
      <c r="H5" s="32"/>
      <c r="I5" s="32"/>
    </row>
    <row r="6" spans="1:9" ht="40.15" customHeight="1" x14ac:dyDescent="0.2">
      <c r="B6" s="25" t="s">
        <v>763</v>
      </c>
      <c r="C6" s="28" t="s">
        <v>6</v>
      </c>
      <c r="D6" s="28" t="s">
        <v>13</v>
      </c>
      <c r="E6" s="28" t="s">
        <v>18</v>
      </c>
      <c r="F6" s="26" t="s">
        <v>23</v>
      </c>
    </row>
    <row r="7" spans="1:9" ht="15" customHeight="1" x14ac:dyDescent="0.2">
      <c r="B7" s="72" t="s">
        <v>764</v>
      </c>
      <c r="C7" s="71"/>
      <c r="D7" s="71" t="s">
        <v>1</v>
      </c>
      <c r="E7" s="71" t="s">
        <v>1</v>
      </c>
      <c r="F7" s="71" t="s">
        <v>1</v>
      </c>
    </row>
    <row r="8" spans="1:9" ht="15" customHeight="1" x14ac:dyDescent="0.2">
      <c r="B8" s="72" t="s">
        <v>765</v>
      </c>
      <c r="C8" s="71"/>
      <c r="D8" s="71" t="s">
        <v>1</v>
      </c>
      <c r="E8" s="71" t="s">
        <v>1</v>
      </c>
      <c r="F8" s="71" t="s">
        <v>1</v>
      </c>
    </row>
    <row r="9" spans="1:9" ht="15" customHeight="1" x14ac:dyDescent="0.2">
      <c r="B9" s="72" t="s">
        <v>766</v>
      </c>
      <c r="C9" s="71"/>
      <c r="D9" s="71" t="s">
        <v>1</v>
      </c>
      <c r="E9" s="71" t="s">
        <v>1</v>
      </c>
      <c r="F9" s="71" t="s">
        <v>1</v>
      </c>
    </row>
    <row r="10" spans="1:9" ht="15" customHeight="1" x14ac:dyDescent="0.2">
      <c r="B10" s="72" t="s">
        <v>767</v>
      </c>
      <c r="C10" s="71"/>
      <c r="D10" s="71"/>
      <c r="E10" s="71"/>
      <c r="F10" s="71"/>
    </row>
    <row r="11" spans="1:9" ht="15" customHeight="1" x14ac:dyDescent="0.2">
      <c r="B11" s="72" t="s">
        <v>768</v>
      </c>
      <c r="C11" s="71"/>
      <c r="D11" s="71" t="s">
        <v>1</v>
      </c>
      <c r="E11" s="71" t="s">
        <v>1</v>
      </c>
      <c r="F11" s="71" t="s">
        <v>1</v>
      </c>
    </row>
    <row r="12" spans="1:9" ht="15" customHeight="1" x14ac:dyDescent="0.2">
      <c r="B12" s="72" t="s">
        <v>769</v>
      </c>
      <c r="C12" s="71"/>
      <c r="D12" s="71" t="s">
        <v>1</v>
      </c>
      <c r="E12" s="71" t="s">
        <v>1</v>
      </c>
      <c r="F12" s="71" t="s">
        <v>1</v>
      </c>
    </row>
    <row r="13" spans="1:9" ht="15" customHeight="1" x14ac:dyDescent="0.2">
      <c r="B13" s="72" t="s">
        <v>770</v>
      </c>
      <c r="C13" s="71"/>
      <c r="D13" s="71"/>
      <c r="E13" s="71"/>
      <c r="F13" s="71"/>
    </row>
    <row r="14" spans="1:9" ht="15" customHeight="1" x14ac:dyDescent="0.2">
      <c r="B14" s="72" t="s">
        <v>771</v>
      </c>
      <c r="C14" s="71"/>
      <c r="D14" s="71"/>
      <c r="E14" s="71" t="s">
        <v>1</v>
      </c>
      <c r="F14" s="71"/>
    </row>
    <row r="15" spans="1:9" ht="15" customHeight="1" x14ac:dyDescent="0.2">
      <c r="B15" s="72" t="s">
        <v>772</v>
      </c>
      <c r="C15" s="71"/>
      <c r="D15" s="71" t="s">
        <v>1</v>
      </c>
      <c r="E15" s="71" t="s">
        <v>1</v>
      </c>
      <c r="F15" s="71" t="s">
        <v>1</v>
      </c>
    </row>
    <row r="16" spans="1:9" ht="15" customHeight="1" x14ac:dyDescent="0.2">
      <c r="B16" s="72" t="s">
        <v>773</v>
      </c>
      <c r="C16" s="71"/>
      <c r="D16" s="71" t="s">
        <v>1</v>
      </c>
      <c r="E16" s="71" t="s">
        <v>1</v>
      </c>
      <c r="F16" s="71" t="s">
        <v>1</v>
      </c>
    </row>
    <row r="17" spans="2:6" ht="15" customHeight="1" x14ac:dyDescent="0.2">
      <c r="B17" s="72" t="s">
        <v>774</v>
      </c>
      <c r="C17" s="71"/>
      <c r="D17" s="71"/>
      <c r="E17" s="71" t="s">
        <v>1</v>
      </c>
      <c r="F17" s="71" t="s">
        <v>1</v>
      </c>
    </row>
    <row r="18" spans="2:6" ht="15" customHeight="1" x14ac:dyDescent="0.2">
      <c r="B18" s="72" t="s">
        <v>775</v>
      </c>
      <c r="C18" s="71"/>
      <c r="D18" s="71" t="s">
        <v>1</v>
      </c>
      <c r="E18" s="71" t="s">
        <v>1</v>
      </c>
      <c r="F18" s="71" t="s">
        <v>1</v>
      </c>
    </row>
    <row r="19" spans="2:6" ht="15" customHeight="1" x14ac:dyDescent="0.2">
      <c r="B19" s="72" t="s">
        <v>776</v>
      </c>
      <c r="C19" s="71"/>
      <c r="D19" s="71" t="s">
        <v>1</v>
      </c>
      <c r="E19" s="71" t="s">
        <v>1</v>
      </c>
      <c r="F19" s="71" t="s">
        <v>1</v>
      </c>
    </row>
    <row r="20" spans="2:6" ht="15" customHeight="1" x14ac:dyDescent="0.2">
      <c r="B20" s="72" t="s">
        <v>777</v>
      </c>
      <c r="C20" s="71"/>
      <c r="D20" s="71"/>
      <c r="E20" s="71"/>
      <c r="F20" s="71"/>
    </row>
    <row r="21" spans="2:6" ht="15" customHeight="1" x14ac:dyDescent="0.2">
      <c r="B21" s="72" t="s">
        <v>778</v>
      </c>
      <c r="C21" s="71"/>
      <c r="D21" s="71"/>
      <c r="E21" s="71"/>
      <c r="F21" s="71"/>
    </row>
    <row r="22" spans="2:6" ht="15" customHeight="1" x14ac:dyDescent="0.2">
      <c r="B22" s="72" t="s">
        <v>779</v>
      </c>
      <c r="C22" s="71"/>
      <c r="D22" s="71" t="s">
        <v>1</v>
      </c>
      <c r="E22" s="71" t="s">
        <v>1</v>
      </c>
      <c r="F22" s="71" t="s">
        <v>1</v>
      </c>
    </row>
    <row r="23" spans="2:6" ht="15" customHeight="1" x14ac:dyDescent="0.2">
      <c r="B23" s="72" t="s">
        <v>780</v>
      </c>
      <c r="C23" s="71"/>
      <c r="D23" s="71"/>
      <c r="E23" s="71"/>
      <c r="F23" s="71"/>
    </row>
    <row r="24" spans="2:6" ht="15" customHeight="1" x14ac:dyDescent="0.2">
      <c r="B24" s="72" t="s">
        <v>781</v>
      </c>
      <c r="C24" s="71"/>
      <c r="D24" s="71"/>
      <c r="E24" s="71"/>
      <c r="F24" s="71"/>
    </row>
    <row r="25" spans="2:6" ht="15" customHeight="1" x14ac:dyDescent="0.2">
      <c r="B25" s="72" t="s">
        <v>782</v>
      </c>
      <c r="C25" s="71"/>
      <c r="D25" s="71" t="s">
        <v>1</v>
      </c>
      <c r="E25" s="71" t="s">
        <v>1</v>
      </c>
      <c r="F25" s="71" t="s">
        <v>1</v>
      </c>
    </row>
    <row r="26" spans="2:6" ht="15" customHeight="1" x14ac:dyDescent="0.2">
      <c r="B26" s="72" t="s">
        <v>783</v>
      </c>
      <c r="C26" s="71"/>
      <c r="D26" s="71"/>
      <c r="E26" s="71" t="s">
        <v>1</v>
      </c>
      <c r="F26" s="71"/>
    </row>
    <row r="27" spans="2:6" ht="15" customHeight="1" x14ac:dyDescent="0.2">
      <c r="B27" s="72" t="s">
        <v>784</v>
      </c>
      <c r="C27" s="71"/>
      <c r="D27" s="71" t="s">
        <v>1</v>
      </c>
      <c r="E27" s="71" t="s">
        <v>1</v>
      </c>
      <c r="F27" s="71" t="s">
        <v>1</v>
      </c>
    </row>
    <row r="28" spans="2:6" ht="15" customHeight="1" x14ac:dyDescent="0.2">
      <c r="B28" s="72" t="s">
        <v>785</v>
      </c>
      <c r="C28" s="71"/>
      <c r="D28" s="71"/>
      <c r="E28" s="71"/>
      <c r="F28" s="71"/>
    </row>
    <row r="29" spans="2:6" ht="15" customHeight="1" x14ac:dyDescent="0.2">
      <c r="B29" s="72" t="s">
        <v>786</v>
      </c>
      <c r="C29" s="71"/>
      <c r="D29" s="71" t="s">
        <v>1</v>
      </c>
      <c r="E29" s="71" t="s">
        <v>1</v>
      </c>
      <c r="F29" s="71" t="s">
        <v>1</v>
      </c>
    </row>
    <row r="30" spans="2:6" ht="15" customHeight="1" x14ac:dyDescent="0.2">
      <c r="B30" s="72" t="s">
        <v>144</v>
      </c>
      <c r="C30" s="204" t="s">
        <v>113</v>
      </c>
      <c r="D30" s="204" t="s">
        <v>113</v>
      </c>
      <c r="E30" s="204" t="s">
        <v>113</v>
      </c>
      <c r="F30" s="204" t="s">
        <v>113</v>
      </c>
    </row>
    <row r="31" spans="2:6" ht="15" customHeight="1" x14ac:dyDescent="0.2"/>
    <row r="32" spans="2:6" ht="15" customHeight="1" x14ac:dyDescent="0.2"/>
    <row r="33" ht="15" customHeight="1" x14ac:dyDescent="0.2"/>
  </sheetData>
  <hyperlinks>
    <hyperlink ref="A1" location="'Capital Social'!M188" display="Regresar" xr:uid="{559F423B-A7BB-487C-AC49-527165A53AE3}"/>
  </hyperlink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B377E901-4013-4B57-8E2E-2AC490BB8ACF}">
          <x14:formula1>
            <xm:f>Listas!$B$1</xm:f>
          </x14:formula1>
          <xm:sqref>D7:F12 D15:F16 E17:F17 D27:F29 D25:F25 E14 D18:F23 E26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1D8DA-0BE2-4A38-9E6E-34A042EACFC4}">
  <sheetPr>
    <tabColor theme="0" tint="-0.14999847407452621"/>
  </sheetPr>
  <dimension ref="A1:I16"/>
  <sheetViews>
    <sheetView showGridLines="0" zoomScaleNormal="100" workbookViewId="0">
      <selection activeCell="F13" sqref="F13"/>
    </sheetView>
  </sheetViews>
  <sheetFormatPr baseColWidth="10" defaultColWidth="0" defaultRowHeight="12" zeroHeight="1" x14ac:dyDescent="0.2"/>
  <cols>
    <col min="1" max="1" width="11.42578125" style="1" customWidth="1"/>
    <col min="2" max="2" width="45.28515625" style="1" customWidth="1"/>
    <col min="3" max="6" width="13.85546875" style="1" customWidth="1"/>
    <col min="7" max="7" width="11.42578125" style="1" customWidth="1"/>
    <col min="8" max="9" width="0" style="1" hidden="1" customWidth="1"/>
    <col min="10" max="16384" width="11.42578125" style="1" hidden="1"/>
  </cols>
  <sheetData>
    <row r="1" spans="1:9" ht="15" customHeight="1" x14ac:dyDescent="0.25">
      <c r="A1" s="63" t="s">
        <v>338</v>
      </c>
    </row>
    <row r="2" spans="1:9" ht="15" customHeight="1" x14ac:dyDescent="0.2">
      <c r="A2" s="22"/>
      <c r="B2" s="11" t="s">
        <v>588</v>
      </c>
    </row>
    <row r="3" spans="1:9" ht="15" customHeight="1" x14ac:dyDescent="0.2">
      <c r="G3" s="15"/>
      <c r="H3" s="15"/>
      <c r="I3" s="15"/>
    </row>
    <row r="4" spans="1:9" ht="15" customHeight="1" x14ac:dyDescent="0.2">
      <c r="B4" s="313" t="s">
        <v>787</v>
      </c>
      <c r="C4" s="313"/>
      <c r="D4" s="313"/>
      <c r="E4" s="313"/>
      <c r="F4" s="313"/>
      <c r="G4" s="15"/>
      <c r="H4" s="15"/>
      <c r="I4" s="15"/>
    </row>
    <row r="5" spans="1:9" ht="15" customHeight="1" x14ac:dyDescent="0.2">
      <c r="C5" s="16"/>
      <c r="D5" s="16"/>
      <c r="E5" s="16"/>
      <c r="F5" s="16"/>
      <c r="G5" s="16"/>
      <c r="H5" s="16"/>
      <c r="I5" s="16"/>
    </row>
    <row r="6" spans="1:9" ht="40.15" customHeight="1" x14ac:dyDescent="0.2">
      <c r="B6" s="14" t="s">
        <v>788</v>
      </c>
      <c r="C6" s="18" t="s">
        <v>6</v>
      </c>
      <c r="D6" s="18" t="s">
        <v>13</v>
      </c>
      <c r="E6" s="18" t="s">
        <v>18</v>
      </c>
      <c r="F6" s="17" t="s">
        <v>23</v>
      </c>
    </row>
    <row r="7" spans="1:9" ht="15" customHeight="1" x14ac:dyDescent="0.2">
      <c r="B7" s="70" t="s">
        <v>789</v>
      </c>
      <c r="C7" s="71"/>
      <c r="D7" s="71"/>
      <c r="E7" s="71"/>
      <c r="F7" s="71"/>
    </row>
    <row r="8" spans="1:9" ht="15" customHeight="1" x14ac:dyDescent="0.2">
      <c r="B8" s="70" t="s">
        <v>604</v>
      </c>
      <c r="C8" s="71"/>
      <c r="D8" s="71"/>
      <c r="E8" s="71"/>
      <c r="F8" s="71"/>
    </row>
    <row r="9" spans="1:9" ht="15" customHeight="1" x14ac:dyDescent="0.2">
      <c r="B9" s="70" t="s">
        <v>790</v>
      </c>
      <c r="C9" s="71"/>
      <c r="D9" s="71"/>
      <c r="E9" s="71"/>
      <c r="F9" s="71"/>
    </row>
    <row r="10" spans="1:9" ht="15" customHeight="1" x14ac:dyDescent="0.2">
      <c r="B10" s="70" t="s">
        <v>791</v>
      </c>
      <c r="C10" s="71"/>
      <c r="D10" s="71" t="s">
        <v>1</v>
      </c>
      <c r="E10" s="71" t="s">
        <v>1</v>
      </c>
      <c r="F10" s="71" t="s">
        <v>1</v>
      </c>
    </row>
    <row r="11" spans="1:9" ht="15" customHeight="1" x14ac:dyDescent="0.2">
      <c r="B11" s="70" t="s">
        <v>792</v>
      </c>
      <c r="C11" s="71"/>
      <c r="D11" s="71"/>
      <c r="E11" s="71"/>
      <c r="F11" s="71"/>
    </row>
    <row r="12" spans="1:9" ht="15" customHeight="1" x14ac:dyDescent="0.2">
      <c r="B12" s="70" t="s">
        <v>793</v>
      </c>
      <c r="C12" s="71"/>
      <c r="D12" s="71"/>
      <c r="E12" s="71"/>
      <c r="F12" s="71"/>
    </row>
    <row r="13" spans="1:9" ht="15" customHeight="1" x14ac:dyDescent="0.2">
      <c r="B13" s="70" t="s">
        <v>144</v>
      </c>
      <c r="C13" s="71"/>
      <c r="D13" s="71" t="s">
        <v>1</v>
      </c>
      <c r="E13" s="71" t="s">
        <v>1</v>
      </c>
      <c r="F13" s="71" t="s">
        <v>1</v>
      </c>
    </row>
    <row r="14" spans="1:9" ht="15" customHeight="1" x14ac:dyDescent="0.2"/>
    <row r="15" spans="1:9" ht="15" customHeight="1" x14ac:dyDescent="0.2"/>
    <row r="16" spans="1:9" ht="15" customHeight="1" x14ac:dyDescent="0.2"/>
  </sheetData>
  <mergeCells count="1">
    <mergeCell ref="B4:F4"/>
  </mergeCells>
  <hyperlinks>
    <hyperlink ref="A1" location="'Capital Social'!M189" display="Regresar" xr:uid="{523EAB22-BB27-4C65-8F86-0AC3CE62A830}"/>
  </hyperlink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70EE9EF5-AC6B-4CA3-A567-50099C1CD65B}">
          <x14:formula1>
            <xm:f>Listas!$B$1</xm:f>
          </x14:formula1>
          <xm:sqref>C7:F13</xm:sqref>
        </x14:dataValidation>
      </x14:dataValidations>
    </ext>
  </extLs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443EF-3F94-4F85-9040-CDEC53B25FDC}">
  <sheetPr>
    <tabColor rgb="FF00ACC8"/>
    <pageSetUpPr autoPageBreaks="0"/>
  </sheetPr>
  <dimension ref="A1:O247"/>
  <sheetViews>
    <sheetView showGridLines="0" topLeftCell="G1" zoomScale="112" zoomScaleNormal="120" zoomScaleSheetLayoutView="100" workbookViewId="0">
      <pane ySplit="6" topLeftCell="A99" activePane="bottomLeft" state="frozen"/>
      <selection activeCell="G3" sqref="G3"/>
      <selection pane="bottomLeft" activeCell="M1" sqref="M1:M1048576"/>
    </sheetView>
  </sheetViews>
  <sheetFormatPr baseColWidth="10" defaultColWidth="11.42578125" defaultRowHeight="12" x14ac:dyDescent="0.25"/>
  <cols>
    <col min="1" max="5" width="3.7109375" style="7" hidden="1" customWidth="1"/>
    <col min="6" max="6" width="16.7109375" style="43" customWidth="1"/>
    <col min="7" max="7" width="15.7109375" style="122" customWidth="1"/>
    <col min="8" max="8" width="20.7109375" style="122" customWidth="1"/>
    <col min="9" max="9" width="5.7109375" style="95" customWidth="1"/>
    <col min="10" max="10" width="8.28515625" style="95" hidden="1" customWidth="1"/>
    <col min="11" max="11" width="4.85546875" style="94" customWidth="1"/>
    <col min="12" max="12" width="57.7109375" style="153" customWidth="1"/>
    <col min="13" max="13" width="7.7109375" style="96" customWidth="1"/>
    <col min="14" max="14" width="45.7109375" style="153" customWidth="1"/>
    <col min="15" max="15" width="3.7109375" style="45" customWidth="1"/>
    <col min="16" max="16384" width="11.42578125" style="94"/>
  </cols>
  <sheetData>
    <row r="1" spans="1:15" s="43" customFormat="1" ht="15" hidden="1" customHeight="1" x14ac:dyDescent="0.25">
      <c r="A1" s="7"/>
      <c r="B1" s="7"/>
      <c r="C1" s="7"/>
      <c r="D1" s="7"/>
      <c r="E1" s="7"/>
      <c r="G1" s="55"/>
      <c r="H1" s="55"/>
      <c r="I1" s="51"/>
      <c r="J1" s="51"/>
      <c r="K1" s="55"/>
      <c r="L1" s="150" t="s">
        <v>88</v>
      </c>
      <c r="M1" s="7"/>
      <c r="N1" s="150"/>
      <c r="O1" s="52">
        <f t="shared" ref="O1" si="0">COUNTIFS(O$7:O$302,1,$E$7:$E$302,"*")</f>
        <v>45</v>
      </c>
    </row>
    <row r="2" spans="1:15" s="43" customFormat="1" ht="15" hidden="1" customHeight="1" x14ac:dyDescent="0.25">
      <c r="A2" s="52">
        <v>68</v>
      </c>
      <c r="B2" s="52"/>
      <c r="C2" s="52"/>
      <c r="D2" s="52"/>
      <c r="E2" s="52">
        <v>45</v>
      </c>
      <c r="F2" s="54">
        <v>58</v>
      </c>
      <c r="G2" s="55"/>
      <c r="H2" s="55"/>
      <c r="I2" s="51"/>
      <c r="J2" s="51"/>
      <c r="K2" s="151"/>
      <c r="L2" s="150" t="s">
        <v>89</v>
      </c>
      <c r="M2" s="7"/>
      <c r="N2" s="150"/>
      <c r="O2" s="52">
        <f t="shared" ref="O2" si="1">COUNTIFS(O$7:O$302,1,$E$7:$E$302,"")</f>
        <v>68</v>
      </c>
    </row>
    <row r="3" spans="1:15" s="43" customFormat="1" ht="15" customHeight="1" x14ac:dyDescent="0.25">
      <c r="A3" s="52"/>
      <c r="B3" s="52"/>
      <c r="C3" s="52"/>
      <c r="D3" s="52"/>
      <c r="E3" s="52"/>
      <c r="F3" s="54"/>
      <c r="G3" s="54" t="s">
        <v>90</v>
      </c>
      <c r="H3" s="55"/>
      <c r="I3" s="51"/>
      <c r="J3" s="51"/>
      <c r="K3" s="151"/>
      <c r="L3"/>
      <c r="M3" s="7"/>
      <c r="N3" s="150"/>
      <c r="O3" s="52"/>
    </row>
    <row r="4" spans="1:15" s="43" customFormat="1" ht="15" customHeight="1" x14ac:dyDescent="0.25">
      <c r="A4" s="52"/>
      <c r="B4" s="52"/>
      <c r="C4" s="52"/>
      <c r="D4" s="52"/>
      <c r="E4" s="52"/>
      <c r="F4" s="54"/>
      <c r="G4" s="54"/>
      <c r="H4" s="55"/>
      <c r="I4" s="51"/>
      <c r="J4" s="51"/>
      <c r="K4" s="151"/>
      <c r="M4" s="7"/>
      <c r="N4" s="150"/>
      <c r="O4" s="52"/>
    </row>
    <row r="5" spans="1:15" s="43" customFormat="1" ht="15" customHeight="1" x14ac:dyDescent="0.25">
      <c r="A5" s="52"/>
      <c r="B5" s="52"/>
      <c r="C5" s="52"/>
      <c r="D5" s="52"/>
      <c r="E5" s="52"/>
      <c r="F5" s="54"/>
      <c r="G5" s="126" t="s">
        <v>794</v>
      </c>
      <c r="H5" s="55"/>
      <c r="I5" s="51"/>
      <c r="J5" s="51"/>
      <c r="K5" s="151"/>
      <c r="M5" s="7"/>
      <c r="N5" s="150"/>
      <c r="O5" s="52"/>
    </row>
    <row r="6" spans="1:15" s="6" customFormat="1" ht="70.150000000000006" customHeight="1" x14ac:dyDescent="0.25">
      <c r="A6" s="178" t="s">
        <v>92</v>
      </c>
      <c r="B6" s="178" t="s">
        <v>93</v>
      </c>
      <c r="C6" s="44" t="s">
        <v>94</v>
      </c>
      <c r="D6" s="44" t="s">
        <v>95</v>
      </c>
      <c r="E6" s="44" t="s">
        <v>364</v>
      </c>
      <c r="F6" s="43" t="s">
        <v>97</v>
      </c>
      <c r="G6" s="5" t="s">
        <v>98</v>
      </c>
      <c r="H6" s="3" t="s">
        <v>99</v>
      </c>
      <c r="I6" s="3" t="s">
        <v>100</v>
      </c>
      <c r="J6" s="3" t="s">
        <v>101</v>
      </c>
      <c r="K6" s="322" t="s">
        <v>102</v>
      </c>
      <c r="L6" s="323"/>
      <c r="M6" s="243" t="s">
        <v>103</v>
      </c>
      <c r="N6" s="244"/>
      <c r="O6" s="4" t="s">
        <v>104</v>
      </c>
    </row>
    <row r="7" spans="1:15" s="45" customFormat="1" ht="15" customHeight="1" x14ac:dyDescent="0.25">
      <c r="A7" s="7">
        <v>1</v>
      </c>
      <c r="B7" s="7">
        <v>0</v>
      </c>
      <c r="C7" s="7" t="s">
        <v>105</v>
      </c>
      <c r="D7" s="7" t="s">
        <v>106</v>
      </c>
      <c r="E7" s="7"/>
      <c r="F7" s="43" t="s">
        <v>107</v>
      </c>
      <c r="G7" s="109" t="s">
        <v>795</v>
      </c>
      <c r="H7" s="109" t="s">
        <v>796</v>
      </c>
      <c r="I7" s="101">
        <v>1</v>
      </c>
      <c r="J7" s="102" t="s">
        <v>797</v>
      </c>
      <c r="K7" s="314" t="s">
        <v>798</v>
      </c>
      <c r="L7" s="315"/>
      <c r="M7" s="98" t="s">
        <v>0</v>
      </c>
      <c r="N7" s="99"/>
      <c r="O7" s="46">
        <v>1</v>
      </c>
    </row>
    <row r="8" spans="1:15" s="45" customFormat="1" ht="171.75" customHeight="1" x14ac:dyDescent="0.25">
      <c r="A8" s="7">
        <v>1</v>
      </c>
      <c r="B8" s="7">
        <v>1</v>
      </c>
      <c r="C8" s="7" t="s">
        <v>105</v>
      </c>
      <c r="D8" s="7" t="s">
        <v>109</v>
      </c>
      <c r="E8" s="7" t="s">
        <v>110</v>
      </c>
      <c r="F8" s="43" t="s">
        <v>115</v>
      </c>
      <c r="G8" s="130"/>
      <c r="H8" s="130" t="s">
        <v>106</v>
      </c>
      <c r="I8" s="107" t="s">
        <v>112</v>
      </c>
      <c r="J8" s="108" t="s">
        <v>799</v>
      </c>
      <c r="K8" s="275" t="s">
        <v>800</v>
      </c>
      <c r="L8" s="276"/>
      <c r="M8" s="261" t="s">
        <v>1249</v>
      </c>
      <c r="N8" s="285"/>
      <c r="O8" s="9">
        <v>1</v>
      </c>
    </row>
    <row r="9" spans="1:15" s="45" customFormat="1" ht="30" customHeight="1" x14ac:dyDescent="0.25">
      <c r="A9" s="7">
        <v>2</v>
      </c>
      <c r="B9" s="7">
        <v>0</v>
      </c>
      <c r="C9" s="7" t="s">
        <v>114</v>
      </c>
      <c r="D9" s="7" t="s">
        <v>106</v>
      </c>
      <c r="E9" s="7"/>
      <c r="F9" s="43" t="s">
        <v>111</v>
      </c>
      <c r="G9" s="121" t="s">
        <v>795</v>
      </c>
      <c r="H9" s="121" t="s">
        <v>796</v>
      </c>
      <c r="I9" s="104">
        <v>2</v>
      </c>
      <c r="J9" s="105" t="s">
        <v>801</v>
      </c>
      <c r="K9" s="269" t="s">
        <v>802</v>
      </c>
      <c r="L9" s="270"/>
      <c r="M9" s="58"/>
      <c r="N9" s="57"/>
      <c r="O9" s="8">
        <v>1</v>
      </c>
    </row>
    <row r="10" spans="1:15" s="45" customFormat="1" ht="15" customHeight="1" x14ac:dyDescent="0.25">
      <c r="A10" s="7">
        <v>2</v>
      </c>
      <c r="B10" s="7">
        <v>0</v>
      </c>
      <c r="C10" s="7" t="s">
        <v>114</v>
      </c>
      <c r="D10" s="7" t="s">
        <v>106</v>
      </c>
      <c r="E10" s="7"/>
      <c r="F10" s="43"/>
      <c r="G10" s="121"/>
      <c r="H10" s="121" t="s">
        <v>106</v>
      </c>
      <c r="I10" s="104" t="s">
        <v>106</v>
      </c>
      <c r="J10" s="129" t="s">
        <v>106</v>
      </c>
      <c r="K10" s="187"/>
      <c r="L10" s="156" t="s">
        <v>803</v>
      </c>
      <c r="M10" s="198" t="s">
        <v>1</v>
      </c>
      <c r="N10" s="99"/>
      <c r="O10" s="47" t="s">
        <v>106</v>
      </c>
    </row>
    <row r="11" spans="1:15" s="45" customFormat="1" ht="15" customHeight="1" x14ac:dyDescent="0.25">
      <c r="A11" s="7">
        <v>2</v>
      </c>
      <c r="B11" s="7">
        <v>0</v>
      </c>
      <c r="C11" s="7" t="s">
        <v>114</v>
      </c>
      <c r="D11" s="7" t="s">
        <v>106</v>
      </c>
      <c r="E11" s="7"/>
      <c r="F11" s="43"/>
      <c r="G11" s="121"/>
      <c r="H11" s="121" t="s">
        <v>106</v>
      </c>
      <c r="I11" s="104" t="s">
        <v>106</v>
      </c>
      <c r="J11" s="129" t="s">
        <v>106</v>
      </c>
      <c r="K11" s="187"/>
      <c r="L11" s="156" t="s">
        <v>804</v>
      </c>
      <c r="M11" s="98" t="s">
        <v>1</v>
      </c>
      <c r="N11" s="99"/>
      <c r="O11" s="47" t="s">
        <v>106</v>
      </c>
    </row>
    <row r="12" spans="1:15" s="45" customFormat="1" ht="30" customHeight="1" x14ac:dyDescent="0.25">
      <c r="A12" s="7">
        <v>2</v>
      </c>
      <c r="B12" s="7">
        <v>0</v>
      </c>
      <c r="C12" s="7" t="s">
        <v>114</v>
      </c>
      <c r="D12" s="7" t="s">
        <v>106</v>
      </c>
      <c r="E12" s="7"/>
      <c r="F12" s="43"/>
      <c r="G12" s="121"/>
      <c r="H12" s="121" t="s">
        <v>106</v>
      </c>
      <c r="I12" s="104" t="s">
        <v>106</v>
      </c>
      <c r="J12" s="129" t="s">
        <v>106</v>
      </c>
      <c r="K12" s="187"/>
      <c r="L12" s="156" t="s">
        <v>805</v>
      </c>
      <c r="M12" s="98" t="s">
        <v>1</v>
      </c>
      <c r="N12" s="99"/>
      <c r="O12" s="47" t="s">
        <v>106</v>
      </c>
    </row>
    <row r="13" spans="1:15" s="45" customFormat="1" ht="15" customHeight="1" x14ac:dyDescent="0.25">
      <c r="A13" s="7">
        <v>2</v>
      </c>
      <c r="B13" s="7">
        <v>0</v>
      </c>
      <c r="C13" s="7" t="s">
        <v>114</v>
      </c>
      <c r="D13" s="7" t="s">
        <v>106</v>
      </c>
      <c r="E13" s="7"/>
      <c r="F13" s="43"/>
      <c r="G13" s="121"/>
      <c r="H13" s="121" t="s">
        <v>106</v>
      </c>
      <c r="I13" s="104" t="s">
        <v>106</v>
      </c>
      <c r="J13" s="129" t="s">
        <v>106</v>
      </c>
      <c r="K13" s="187"/>
      <c r="L13" s="156" t="s">
        <v>438</v>
      </c>
      <c r="M13" s="98"/>
      <c r="N13" s="99"/>
      <c r="O13" s="47" t="s">
        <v>106</v>
      </c>
    </row>
    <row r="14" spans="1:15" s="45" customFormat="1" ht="15" customHeight="1" x14ac:dyDescent="0.25">
      <c r="A14" s="7">
        <v>2</v>
      </c>
      <c r="B14" s="7">
        <v>0</v>
      </c>
      <c r="C14" s="7" t="s">
        <v>114</v>
      </c>
      <c r="D14" s="7" t="s">
        <v>106</v>
      </c>
      <c r="E14" s="7"/>
      <c r="F14" s="43"/>
      <c r="G14" s="130"/>
      <c r="H14" s="130" t="s">
        <v>106</v>
      </c>
      <c r="I14" s="107" t="s">
        <v>106</v>
      </c>
      <c r="J14" s="132" t="s">
        <v>106</v>
      </c>
      <c r="K14" s="188"/>
      <c r="L14" s="160" t="s">
        <v>294</v>
      </c>
      <c r="M14" s="98"/>
      <c r="N14" s="99" t="s">
        <v>113</v>
      </c>
      <c r="O14" s="48" t="s">
        <v>106</v>
      </c>
    </row>
    <row r="15" spans="1:15" s="45" customFormat="1" ht="30" customHeight="1" x14ac:dyDescent="0.25">
      <c r="A15" s="7">
        <v>3</v>
      </c>
      <c r="B15" s="7">
        <v>0</v>
      </c>
      <c r="C15" s="7" t="s">
        <v>117</v>
      </c>
      <c r="D15" s="7" t="s">
        <v>106</v>
      </c>
      <c r="E15" s="7"/>
      <c r="F15" s="43" t="s">
        <v>107</v>
      </c>
      <c r="G15" s="121" t="s">
        <v>795</v>
      </c>
      <c r="H15" s="121" t="s">
        <v>806</v>
      </c>
      <c r="I15" s="104">
        <v>3</v>
      </c>
      <c r="J15" s="105" t="s">
        <v>807</v>
      </c>
      <c r="K15" s="269" t="s">
        <v>808</v>
      </c>
      <c r="L15" s="270"/>
      <c r="M15" s="98" t="s">
        <v>0</v>
      </c>
      <c r="N15" s="99"/>
      <c r="O15" s="8">
        <v>1</v>
      </c>
    </row>
    <row r="16" spans="1:15" s="45" customFormat="1" ht="15" customHeight="1" x14ac:dyDescent="0.25">
      <c r="A16" s="7">
        <v>3</v>
      </c>
      <c r="B16" s="7">
        <v>1</v>
      </c>
      <c r="C16" s="7" t="s">
        <v>117</v>
      </c>
      <c r="D16" s="7" t="s">
        <v>109</v>
      </c>
      <c r="E16" s="7" t="s">
        <v>110</v>
      </c>
      <c r="F16" s="43" t="s">
        <v>107</v>
      </c>
      <c r="G16" s="121"/>
      <c r="H16" s="121"/>
      <c r="I16" s="104" t="s">
        <v>118</v>
      </c>
      <c r="J16" s="105" t="s">
        <v>809</v>
      </c>
      <c r="K16" s="282" t="s">
        <v>810</v>
      </c>
      <c r="L16" s="283"/>
      <c r="M16" s="198" t="s">
        <v>0</v>
      </c>
      <c r="N16" s="99"/>
      <c r="O16" s="8">
        <v>1</v>
      </c>
    </row>
    <row r="17" spans="1:15" s="45" customFormat="1" ht="30" customHeight="1" x14ac:dyDescent="0.25">
      <c r="A17" s="7">
        <v>4</v>
      </c>
      <c r="B17" s="7">
        <v>0</v>
      </c>
      <c r="C17" s="7" t="s">
        <v>119</v>
      </c>
      <c r="D17" s="7" t="s">
        <v>106</v>
      </c>
      <c r="E17" s="7"/>
      <c r="F17" s="43" t="s">
        <v>107</v>
      </c>
      <c r="G17" s="114" t="s">
        <v>795</v>
      </c>
      <c r="H17" s="114" t="s">
        <v>811</v>
      </c>
      <c r="I17" s="113">
        <v>4</v>
      </c>
      <c r="J17" s="113" t="s">
        <v>812</v>
      </c>
      <c r="K17" s="269" t="s">
        <v>813</v>
      </c>
      <c r="L17" s="270"/>
      <c r="M17" s="198" t="s">
        <v>0</v>
      </c>
      <c r="N17" s="99"/>
      <c r="O17" s="8">
        <v>1</v>
      </c>
    </row>
    <row r="18" spans="1:15" s="45" customFormat="1" ht="30" customHeight="1" x14ac:dyDescent="0.25">
      <c r="A18" s="7">
        <v>5</v>
      </c>
      <c r="B18" s="7">
        <v>0</v>
      </c>
      <c r="C18" s="7" t="s">
        <v>127</v>
      </c>
      <c r="D18" s="7" t="s">
        <v>106</v>
      </c>
      <c r="E18" s="7"/>
      <c r="F18" s="43" t="s">
        <v>107</v>
      </c>
      <c r="G18" s="114" t="s">
        <v>795</v>
      </c>
      <c r="H18" s="114" t="s">
        <v>811</v>
      </c>
      <c r="I18" s="113">
        <v>5</v>
      </c>
      <c r="J18" s="113" t="s">
        <v>814</v>
      </c>
      <c r="K18" s="269" t="s">
        <v>815</v>
      </c>
      <c r="L18" s="270"/>
      <c r="M18" s="98" t="s">
        <v>0</v>
      </c>
      <c r="N18" s="99"/>
      <c r="O18" s="47">
        <v>1</v>
      </c>
    </row>
    <row r="19" spans="1:15" s="45" customFormat="1" ht="40.15" customHeight="1" x14ac:dyDescent="0.25">
      <c r="A19" s="7">
        <v>6</v>
      </c>
      <c r="B19" s="7">
        <v>0</v>
      </c>
      <c r="C19" s="7" t="s">
        <v>133</v>
      </c>
      <c r="D19" s="7" t="s">
        <v>106</v>
      </c>
      <c r="E19" s="7"/>
      <c r="F19" s="43" t="s">
        <v>198</v>
      </c>
      <c r="G19" s="120" t="s">
        <v>795</v>
      </c>
      <c r="H19" s="120" t="s">
        <v>806</v>
      </c>
      <c r="I19" s="113">
        <v>6</v>
      </c>
      <c r="J19" s="113" t="s">
        <v>816</v>
      </c>
      <c r="K19" s="269" t="s">
        <v>817</v>
      </c>
      <c r="L19" s="270"/>
      <c r="M19" s="263" t="s">
        <v>818</v>
      </c>
      <c r="N19" s="264"/>
      <c r="O19" s="49">
        <v>1</v>
      </c>
    </row>
    <row r="20" spans="1:15" ht="30" customHeight="1" x14ac:dyDescent="0.25">
      <c r="A20" s="7">
        <v>7</v>
      </c>
      <c r="B20" s="7">
        <v>0</v>
      </c>
      <c r="C20" s="7" t="s">
        <v>145</v>
      </c>
      <c r="D20" s="7" t="s">
        <v>106</v>
      </c>
      <c r="F20" s="43" t="s">
        <v>107</v>
      </c>
      <c r="G20" s="121" t="s">
        <v>819</v>
      </c>
      <c r="H20" s="121" t="s">
        <v>820</v>
      </c>
      <c r="I20" s="104">
        <v>7</v>
      </c>
      <c r="J20" s="105" t="s">
        <v>821</v>
      </c>
      <c r="K20" s="269" t="s">
        <v>822</v>
      </c>
      <c r="L20" s="270"/>
      <c r="M20" s="98" t="s">
        <v>0</v>
      </c>
      <c r="N20" s="99"/>
      <c r="O20" s="47">
        <v>1</v>
      </c>
    </row>
    <row r="21" spans="1:15" ht="40.15" customHeight="1" x14ac:dyDescent="0.25">
      <c r="A21" s="7">
        <v>7</v>
      </c>
      <c r="B21" s="7">
        <v>1</v>
      </c>
      <c r="C21" s="7" t="s">
        <v>145</v>
      </c>
      <c r="D21" s="7" t="s">
        <v>109</v>
      </c>
      <c r="E21" s="7" t="s">
        <v>110</v>
      </c>
      <c r="F21" s="43" t="s">
        <v>115</v>
      </c>
      <c r="G21" s="130"/>
      <c r="H21" s="130" t="s">
        <v>106</v>
      </c>
      <c r="I21" s="107" t="s">
        <v>403</v>
      </c>
      <c r="J21" s="108" t="s">
        <v>823</v>
      </c>
      <c r="K21" s="271" t="s">
        <v>824</v>
      </c>
      <c r="L21" s="272"/>
      <c r="M21" s="284" t="s">
        <v>825</v>
      </c>
      <c r="N21" s="285"/>
      <c r="O21" s="48">
        <v>1</v>
      </c>
    </row>
    <row r="22" spans="1:15" ht="15" customHeight="1" x14ac:dyDescent="0.25">
      <c r="A22" s="7">
        <v>8</v>
      </c>
      <c r="B22" s="7">
        <v>0</v>
      </c>
      <c r="C22" s="7" t="s">
        <v>146</v>
      </c>
      <c r="D22" s="7" t="s">
        <v>106</v>
      </c>
      <c r="F22" s="43" t="s">
        <v>107</v>
      </c>
      <c r="G22" s="109" t="s">
        <v>819</v>
      </c>
      <c r="H22" s="121" t="s">
        <v>806</v>
      </c>
      <c r="I22" s="104">
        <v>8</v>
      </c>
      <c r="J22" s="105" t="s">
        <v>826</v>
      </c>
      <c r="K22" s="269" t="s">
        <v>827</v>
      </c>
      <c r="L22" s="270"/>
      <c r="M22" s="98" t="s">
        <v>0</v>
      </c>
      <c r="N22" s="99"/>
      <c r="O22" s="47">
        <v>1</v>
      </c>
    </row>
    <row r="23" spans="1:15" ht="30" customHeight="1" x14ac:dyDescent="0.25">
      <c r="A23" s="7">
        <v>8</v>
      </c>
      <c r="B23" s="7">
        <v>1</v>
      </c>
      <c r="C23" s="7" t="s">
        <v>146</v>
      </c>
      <c r="D23" s="7" t="s">
        <v>109</v>
      </c>
      <c r="E23" s="7" t="s">
        <v>110</v>
      </c>
      <c r="F23" s="43" t="s">
        <v>111</v>
      </c>
      <c r="G23" s="121"/>
      <c r="H23" s="121" t="s">
        <v>106</v>
      </c>
      <c r="I23" s="104" t="s">
        <v>828</v>
      </c>
      <c r="J23" s="105" t="s">
        <v>829</v>
      </c>
      <c r="K23" s="282" t="s">
        <v>830</v>
      </c>
      <c r="L23" s="283"/>
      <c r="M23" s="58"/>
      <c r="N23" s="57"/>
      <c r="O23" s="47">
        <v>1</v>
      </c>
    </row>
    <row r="24" spans="1:15" s="45" customFormat="1" ht="15" customHeight="1" x14ac:dyDescent="0.25">
      <c r="A24" s="7">
        <v>8</v>
      </c>
      <c r="B24" s="7">
        <v>1</v>
      </c>
      <c r="C24" s="7" t="s">
        <v>146</v>
      </c>
      <c r="D24" s="7" t="s">
        <v>106</v>
      </c>
      <c r="E24" s="7"/>
      <c r="F24" s="43"/>
      <c r="G24" s="121"/>
      <c r="H24" s="121" t="s">
        <v>106</v>
      </c>
      <c r="I24" s="104" t="s">
        <v>106</v>
      </c>
      <c r="J24" s="129" t="s">
        <v>106</v>
      </c>
      <c r="K24" s="187"/>
      <c r="L24" s="155" t="s">
        <v>831</v>
      </c>
      <c r="M24" s="198" t="s">
        <v>1</v>
      </c>
      <c r="N24" s="56"/>
      <c r="O24" s="47" t="s">
        <v>106</v>
      </c>
    </row>
    <row r="25" spans="1:15" s="45" customFormat="1" ht="15" customHeight="1" x14ac:dyDescent="0.25">
      <c r="A25" s="7">
        <v>8</v>
      </c>
      <c r="B25" s="7">
        <v>1</v>
      </c>
      <c r="C25" s="7" t="s">
        <v>146</v>
      </c>
      <c r="D25" s="7" t="s">
        <v>106</v>
      </c>
      <c r="E25" s="7"/>
      <c r="F25" s="43"/>
      <c r="G25" s="121"/>
      <c r="H25" s="121" t="s">
        <v>106</v>
      </c>
      <c r="I25" s="104" t="s">
        <v>106</v>
      </c>
      <c r="J25" s="129" t="s">
        <v>106</v>
      </c>
      <c r="K25" s="187"/>
      <c r="L25" s="155" t="s">
        <v>832</v>
      </c>
      <c r="M25" s="198" t="s">
        <v>1</v>
      </c>
      <c r="N25" s="56"/>
      <c r="O25" s="47" t="s">
        <v>106</v>
      </c>
    </row>
    <row r="26" spans="1:15" s="45" customFormat="1" ht="15" customHeight="1" x14ac:dyDescent="0.25">
      <c r="A26" s="7">
        <v>8</v>
      </c>
      <c r="B26" s="7">
        <v>1</v>
      </c>
      <c r="C26" s="7" t="s">
        <v>146</v>
      </c>
      <c r="D26" s="7" t="s">
        <v>106</v>
      </c>
      <c r="E26" s="7"/>
      <c r="F26" s="43"/>
      <c r="G26" s="121"/>
      <c r="H26" s="121" t="s">
        <v>106</v>
      </c>
      <c r="I26" s="104" t="s">
        <v>106</v>
      </c>
      <c r="J26" s="129" t="s">
        <v>106</v>
      </c>
      <c r="K26" s="187"/>
      <c r="L26" s="156" t="s">
        <v>833</v>
      </c>
      <c r="M26" s="198" t="s">
        <v>1</v>
      </c>
      <c r="N26" s="56"/>
      <c r="O26" s="47" t="s">
        <v>106</v>
      </c>
    </row>
    <row r="27" spans="1:15" s="45" customFormat="1" ht="15" customHeight="1" x14ac:dyDescent="0.25">
      <c r="A27" s="7">
        <v>8</v>
      </c>
      <c r="B27" s="7">
        <v>1</v>
      </c>
      <c r="C27" s="7" t="s">
        <v>146</v>
      </c>
      <c r="D27" s="7" t="s">
        <v>106</v>
      </c>
      <c r="E27" s="7"/>
      <c r="F27" s="43"/>
      <c r="G27" s="121"/>
      <c r="H27" s="121" t="s">
        <v>106</v>
      </c>
      <c r="I27" s="104" t="s">
        <v>106</v>
      </c>
      <c r="J27" s="129" t="s">
        <v>106</v>
      </c>
      <c r="K27" s="187"/>
      <c r="L27" s="155" t="s">
        <v>834</v>
      </c>
      <c r="M27" s="198" t="s">
        <v>1</v>
      </c>
      <c r="N27" s="56"/>
      <c r="O27" s="47" t="s">
        <v>106</v>
      </c>
    </row>
    <row r="28" spans="1:15" s="45" customFormat="1" ht="15" customHeight="1" x14ac:dyDescent="0.25">
      <c r="A28" s="7">
        <v>8</v>
      </c>
      <c r="B28" s="7">
        <v>1</v>
      </c>
      <c r="C28" s="7" t="s">
        <v>146</v>
      </c>
      <c r="D28" s="7" t="s">
        <v>106</v>
      </c>
      <c r="E28" s="7"/>
      <c r="F28" s="43"/>
      <c r="G28" s="121"/>
      <c r="H28" s="121" t="s">
        <v>106</v>
      </c>
      <c r="I28" s="104" t="s">
        <v>106</v>
      </c>
      <c r="J28" s="129" t="s">
        <v>106</v>
      </c>
      <c r="K28" s="187"/>
      <c r="L28" s="155" t="s">
        <v>835</v>
      </c>
      <c r="M28" s="198" t="s">
        <v>1</v>
      </c>
      <c r="N28" s="56"/>
      <c r="O28" s="47" t="s">
        <v>106</v>
      </c>
    </row>
    <row r="29" spans="1:15" s="45" customFormat="1" ht="15" customHeight="1" x14ac:dyDescent="0.25">
      <c r="A29" s="7">
        <v>8</v>
      </c>
      <c r="B29" s="7">
        <v>1</v>
      </c>
      <c r="C29" s="7" t="s">
        <v>146</v>
      </c>
      <c r="D29" s="7" t="s">
        <v>106</v>
      </c>
      <c r="E29" s="7"/>
      <c r="F29" s="43"/>
      <c r="G29" s="121"/>
      <c r="H29" s="121" t="s">
        <v>106</v>
      </c>
      <c r="I29" s="104" t="s">
        <v>106</v>
      </c>
      <c r="J29" s="129" t="s">
        <v>106</v>
      </c>
      <c r="K29" s="187"/>
      <c r="L29" s="155" t="s">
        <v>836</v>
      </c>
      <c r="M29" s="198" t="s">
        <v>1</v>
      </c>
      <c r="N29" s="56"/>
      <c r="O29" s="47" t="s">
        <v>106</v>
      </c>
    </row>
    <row r="30" spans="1:15" s="45" customFormat="1" ht="15" customHeight="1" x14ac:dyDescent="0.25">
      <c r="A30" s="7">
        <v>8</v>
      </c>
      <c r="B30" s="7">
        <v>1</v>
      </c>
      <c r="C30" s="7" t="s">
        <v>146</v>
      </c>
      <c r="D30" s="7" t="s">
        <v>106</v>
      </c>
      <c r="E30" s="7"/>
      <c r="F30" s="43"/>
      <c r="G30" s="121"/>
      <c r="H30" s="121" t="s">
        <v>106</v>
      </c>
      <c r="I30" s="104" t="s">
        <v>106</v>
      </c>
      <c r="J30" s="129" t="s">
        <v>106</v>
      </c>
      <c r="K30" s="187"/>
      <c r="L30" s="156" t="s">
        <v>837</v>
      </c>
      <c r="M30" s="198"/>
      <c r="N30" s="56"/>
      <c r="O30" s="47" t="s">
        <v>106</v>
      </c>
    </row>
    <row r="31" spans="1:15" s="45" customFormat="1" ht="15" customHeight="1" x14ac:dyDescent="0.25">
      <c r="A31" s="7">
        <v>8</v>
      </c>
      <c r="B31" s="7">
        <v>1</v>
      </c>
      <c r="C31" s="7" t="s">
        <v>146</v>
      </c>
      <c r="D31" s="7" t="s">
        <v>106</v>
      </c>
      <c r="E31" s="7"/>
      <c r="F31" s="43"/>
      <c r="G31" s="121"/>
      <c r="H31" s="121" t="s">
        <v>106</v>
      </c>
      <c r="I31" s="104" t="s">
        <v>106</v>
      </c>
      <c r="J31" s="129" t="s">
        <v>106</v>
      </c>
      <c r="K31" s="187"/>
      <c r="L31" s="155" t="s">
        <v>838</v>
      </c>
      <c r="M31" s="198"/>
      <c r="N31" s="56"/>
      <c r="O31" s="47" t="s">
        <v>106</v>
      </c>
    </row>
    <row r="32" spans="1:15" s="45" customFormat="1" ht="15" customHeight="1" x14ac:dyDescent="0.25">
      <c r="A32" s="7">
        <v>8</v>
      </c>
      <c r="B32" s="7">
        <v>1</v>
      </c>
      <c r="C32" s="7" t="s">
        <v>146</v>
      </c>
      <c r="D32" s="7" t="s">
        <v>106</v>
      </c>
      <c r="E32" s="7"/>
      <c r="F32" s="43"/>
      <c r="G32" s="121"/>
      <c r="H32" s="121" t="s">
        <v>106</v>
      </c>
      <c r="I32" s="104" t="s">
        <v>106</v>
      </c>
      <c r="J32" s="129" t="s">
        <v>106</v>
      </c>
      <c r="K32" s="187"/>
      <c r="L32" s="155" t="s">
        <v>839</v>
      </c>
      <c r="M32" s="198"/>
      <c r="N32" s="56"/>
      <c r="O32" s="47" t="s">
        <v>106</v>
      </c>
    </row>
    <row r="33" spans="1:15" s="45" customFormat="1" ht="15" customHeight="1" x14ac:dyDescent="0.25">
      <c r="A33" s="7">
        <v>8</v>
      </c>
      <c r="B33" s="7">
        <v>1</v>
      </c>
      <c r="C33" s="7" t="s">
        <v>146</v>
      </c>
      <c r="D33" s="7" t="s">
        <v>106</v>
      </c>
      <c r="E33" s="7"/>
      <c r="F33" s="43"/>
      <c r="G33" s="121"/>
      <c r="H33" s="121" t="s">
        <v>106</v>
      </c>
      <c r="I33" s="104" t="s">
        <v>106</v>
      </c>
      <c r="J33" s="129" t="s">
        <v>106</v>
      </c>
      <c r="K33" s="187"/>
      <c r="L33" s="155" t="s">
        <v>126</v>
      </c>
      <c r="M33" s="198"/>
      <c r="N33" s="56"/>
      <c r="O33" s="47" t="s">
        <v>106</v>
      </c>
    </row>
    <row r="34" spans="1:15" s="45" customFormat="1" ht="15" customHeight="1" x14ac:dyDescent="0.25">
      <c r="A34" s="7">
        <v>8</v>
      </c>
      <c r="B34" s="7">
        <v>1</v>
      </c>
      <c r="C34" s="7" t="s">
        <v>146</v>
      </c>
      <c r="D34" s="7" t="s">
        <v>106</v>
      </c>
      <c r="E34" s="7"/>
      <c r="F34" s="43"/>
      <c r="G34" s="130"/>
      <c r="H34" s="130" t="s">
        <v>106</v>
      </c>
      <c r="I34" s="107" t="s">
        <v>106</v>
      </c>
      <c r="J34" s="132" t="s">
        <v>106</v>
      </c>
      <c r="K34" s="188"/>
      <c r="L34" s="160" t="s">
        <v>144</v>
      </c>
      <c r="M34" s="198"/>
      <c r="N34" s="56" t="s">
        <v>113</v>
      </c>
      <c r="O34" s="48" t="s">
        <v>106</v>
      </c>
    </row>
    <row r="35" spans="1:15" s="45" customFormat="1" ht="30" customHeight="1" x14ac:dyDescent="0.25">
      <c r="A35" s="7">
        <v>9</v>
      </c>
      <c r="B35" s="7">
        <v>0</v>
      </c>
      <c r="C35" s="7" t="s">
        <v>150</v>
      </c>
      <c r="D35" s="7" t="s">
        <v>106</v>
      </c>
      <c r="E35" s="7"/>
      <c r="F35" s="43" t="s">
        <v>111</v>
      </c>
      <c r="G35" s="121" t="s">
        <v>819</v>
      </c>
      <c r="H35" s="121" t="s">
        <v>806</v>
      </c>
      <c r="I35" s="104">
        <v>9</v>
      </c>
      <c r="J35" s="105" t="s">
        <v>840</v>
      </c>
      <c r="K35" s="269" t="s">
        <v>841</v>
      </c>
      <c r="L35" s="270"/>
      <c r="M35" s="58"/>
      <c r="N35" s="57"/>
      <c r="O35" s="8">
        <v>1</v>
      </c>
    </row>
    <row r="36" spans="1:15" s="45" customFormat="1" ht="30" customHeight="1" x14ac:dyDescent="0.25">
      <c r="A36" s="7">
        <v>9</v>
      </c>
      <c r="B36" s="7">
        <v>0</v>
      </c>
      <c r="C36" s="7" t="s">
        <v>150</v>
      </c>
      <c r="D36" s="7" t="s">
        <v>106</v>
      </c>
      <c r="E36" s="7"/>
      <c r="F36" s="43"/>
      <c r="G36" s="121"/>
      <c r="H36" s="121" t="s">
        <v>106</v>
      </c>
      <c r="I36" s="104" t="s">
        <v>106</v>
      </c>
      <c r="J36" s="129" t="s">
        <v>106</v>
      </c>
      <c r="K36" s="187"/>
      <c r="L36" s="155" t="s">
        <v>842</v>
      </c>
      <c r="M36" s="198" t="s">
        <v>1</v>
      </c>
      <c r="N36" s="56"/>
      <c r="O36" s="47" t="s">
        <v>106</v>
      </c>
    </row>
    <row r="37" spans="1:15" s="45" customFormat="1" ht="15" customHeight="1" x14ac:dyDescent="0.25">
      <c r="A37" s="7">
        <v>9</v>
      </c>
      <c r="B37" s="7">
        <v>0</v>
      </c>
      <c r="C37" s="7" t="s">
        <v>150</v>
      </c>
      <c r="D37" s="7" t="s">
        <v>106</v>
      </c>
      <c r="E37" s="7"/>
      <c r="F37" s="43"/>
      <c r="G37" s="121"/>
      <c r="H37" s="121" t="s">
        <v>106</v>
      </c>
      <c r="I37" s="104" t="s">
        <v>106</v>
      </c>
      <c r="J37" s="129" t="s">
        <v>106</v>
      </c>
      <c r="K37" s="187"/>
      <c r="L37" s="155" t="s">
        <v>843</v>
      </c>
      <c r="M37" s="198"/>
      <c r="N37" s="56"/>
      <c r="O37" s="47" t="s">
        <v>106</v>
      </c>
    </row>
    <row r="38" spans="1:15" s="45" customFormat="1" ht="15" customHeight="1" x14ac:dyDescent="0.25">
      <c r="A38" s="7">
        <v>9</v>
      </c>
      <c r="B38" s="7">
        <v>0</v>
      </c>
      <c r="C38" s="7" t="s">
        <v>150</v>
      </c>
      <c r="D38" s="7" t="s">
        <v>106</v>
      </c>
      <c r="E38" s="7"/>
      <c r="F38" s="43"/>
      <c r="G38" s="121"/>
      <c r="H38" s="121" t="s">
        <v>106</v>
      </c>
      <c r="I38" s="104" t="s">
        <v>106</v>
      </c>
      <c r="J38" s="129" t="s">
        <v>106</v>
      </c>
      <c r="K38" s="187"/>
      <c r="L38" s="155" t="s">
        <v>844</v>
      </c>
      <c r="M38" s="198" t="s">
        <v>1</v>
      </c>
      <c r="N38" s="56"/>
      <c r="O38" s="47" t="s">
        <v>106</v>
      </c>
    </row>
    <row r="39" spans="1:15" s="45" customFormat="1" ht="30" customHeight="1" x14ac:dyDescent="0.25">
      <c r="A39" s="7">
        <v>9</v>
      </c>
      <c r="B39" s="7">
        <v>0</v>
      </c>
      <c r="C39" s="7" t="s">
        <v>150</v>
      </c>
      <c r="D39" s="7" t="s">
        <v>106</v>
      </c>
      <c r="E39" s="7"/>
      <c r="F39" s="43"/>
      <c r="G39" s="121"/>
      <c r="H39" s="121" t="s">
        <v>106</v>
      </c>
      <c r="I39" s="104" t="s">
        <v>106</v>
      </c>
      <c r="J39" s="129" t="s">
        <v>106</v>
      </c>
      <c r="K39" s="187"/>
      <c r="L39" s="155" t="s">
        <v>845</v>
      </c>
      <c r="M39" s="198" t="s">
        <v>1</v>
      </c>
      <c r="N39" s="56"/>
      <c r="O39" s="47" t="s">
        <v>106</v>
      </c>
    </row>
    <row r="40" spans="1:15" s="45" customFormat="1" ht="30" customHeight="1" x14ac:dyDescent="0.25">
      <c r="A40" s="7">
        <v>9</v>
      </c>
      <c r="B40" s="7">
        <v>0</v>
      </c>
      <c r="C40" s="7" t="s">
        <v>150</v>
      </c>
      <c r="D40" s="7" t="s">
        <v>106</v>
      </c>
      <c r="E40" s="7"/>
      <c r="F40" s="43"/>
      <c r="G40" s="121"/>
      <c r="H40" s="121" t="s">
        <v>106</v>
      </c>
      <c r="I40" s="104" t="s">
        <v>106</v>
      </c>
      <c r="J40" s="129" t="s">
        <v>106</v>
      </c>
      <c r="K40" s="187"/>
      <c r="L40" s="155" t="s">
        <v>846</v>
      </c>
      <c r="M40" s="198" t="s">
        <v>1</v>
      </c>
      <c r="N40" s="56"/>
      <c r="O40" s="47" t="s">
        <v>106</v>
      </c>
    </row>
    <row r="41" spans="1:15" s="45" customFormat="1" ht="30" customHeight="1" x14ac:dyDescent="0.25">
      <c r="A41" s="7">
        <v>9</v>
      </c>
      <c r="B41" s="7">
        <v>0</v>
      </c>
      <c r="C41" s="7" t="s">
        <v>150</v>
      </c>
      <c r="D41" s="7" t="s">
        <v>106</v>
      </c>
      <c r="E41" s="7"/>
      <c r="F41" s="43"/>
      <c r="G41" s="130"/>
      <c r="H41" s="130" t="s">
        <v>106</v>
      </c>
      <c r="I41" s="107" t="s">
        <v>106</v>
      </c>
      <c r="J41" s="132" t="s">
        <v>106</v>
      </c>
      <c r="K41" s="188"/>
      <c r="L41" s="157" t="s">
        <v>847</v>
      </c>
      <c r="M41" s="98"/>
      <c r="N41" s="99"/>
      <c r="O41" s="48" t="s">
        <v>106</v>
      </c>
    </row>
    <row r="42" spans="1:15" s="45" customFormat="1" ht="15" customHeight="1" x14ac:dyDescent="0.25">
      <c r="A42" s="7">
        <v>10</v>
      </c>
      <c r="B42" s="7">
        <v>0</v>
      </c>
      <c r="C42" s="7" t="s">
        <v>153</v>
      </c>
      <c r="D42" s="7" t="s">
        <v>106</v>
      </c>
      <c r="E42" s="7"/>
      <c r="F42" s="43" t="s">
        <v>107</v>
      </c>
      <c r="G42" s="120" t="s">
        <v>848</v>
      </c>
      <c r="H42" s="120" t="s">
        <v>848</v>
      </c>
      <c r="I42" s="113">
        <v>10</v>
      </c>
      <c r="J42" s="113" t="s">
        <v>849</v>
      </c>
      <c r="K42" s="326" t="s">
        <v>850</v>
      </c>
      <c r="L42" s="327"/>
      <c r="M42" s="198" t="s">
        <v>0</v>
      </c>
      <c r="N42" s="99"/>
      <c r="O42" s="8">
        <v>1</v>
      </c>
    </row>
    <row r="43" spans="1:15" s="45" customFormat="1" ht="15" customHeight="1" x14ac:dyDescent="0.25">
      <c r="A43" s="7">
        <v>11</v>
      </c>
      <c r="B43" s="7">
        <v>0</v>
      </c>
      <c r="C43" s="7" t="s">
        <v>167</v>
      </c>
      <c r="D43" s="7" t="s">
        <v>106</v>
      </c>
      <c r="E43" s="7"/>
      <c r="F43" s="43" t="s">
        <v>107</v>
      </c>
      <c r="G43" s="121" t="s">
        <v>848</v>
      </c>
      <c r="H43" s="121" t="s">
        <v>848</v>
      </c>
      <c r="I43" s="104">
        <v>11</v>
      </c>
      <c r="J43" s="105" t="s">
        <v>851</v>
      </c>
      <c r="K43" s="314" t="s">
        <v>852</v>
      </c>
      <c r="L43" s="315"/>
      <c r="M43" s="98" t="s">
        <v>0</v>
      </c>
      <c r="N43" s="99"/>
      <c r="O43" s="8">
        <v>1</v>
      </c>
    </row>
    <row r="44" spans="1:15" s="152" customFormat="1" ht="58.5" customHeight="1" x14ac:dyDescent="0.25">
      <c r="A44" s="179">
        <v>11</v>
      </c>
      <c r="B44" s="179">
        <v>1</v>
      </c>
      <c r="C44" s="179" t="s">
        <v>167</v>
      </c>
      <c r="D44" s="179" t="s">
        <v>109</v>
      </c>
      <c r="E44" s="179" t="s">
        <v>110</v>
      </c>
      <c r="F44" s="55" t="s">
        <v>115</v>
      </c>
      <c r="G44" s="121"/>
      <c r="H44" s="121" t="s">
        <v>106</v>
      </c>
      <c r="I44" s="182" t="s">
        <v>853</v>
      </c>
      <c r="J44" s="189" t="s">
        <v>854</v>
      </c>
      <c r="K44" s="277" t="s">
        <v>855</v>
      </c>
      <c r="L44" s="278"/>
      <c r="M44" s="247" t="s">
        <v>1277</v>
      </c>
      <c r="N44" s="248"/>
      <c r="O44" s="59">
        <v>1</v>
      </c>
    </row>
    <row r="45" spans="1:15" s="152" customFormat="1" ht="40.15" customHeight="1" x14ac:dyDescent="0.25">
      <c r="A45" s="179">
        <v>11</v>
      </c>
      <c r="B45" s="179">
        <v>2</v>
      </c>
      <c r="C45" s="179" t="s">
        <v>167</v>
      </c>
      <c r="D45" s="179" t="s">
        <v>320</v>
      </c>
      <c r="E45" s="179" t="s">
        <v>110</v>
      </c>
      <c r="F45" s="55" t="s">
        <v>115</v>
      </c>
      <c r="G45" s="121"/>
      <c r="H45" s="121"/>
      <c r="I45" s="182" t="s">
        <v>856</v>
      </c>
      <c r="J45" s="189" t="s">
        <v>857</v>
      </c>
      <c r="K45" s="277" t="s">
        <v>858</v>
      </c>
      <c r="L45" s="278"/>
      <c r="M45" s="324" t="s">
        <v>113</v>
      </c>
      <c r="N45" s="325"/>
      <c r="O45" s="59">
        <v>1</v>
      </c>
    </row>
    <row r="46" spans="1:15" s="152" customFormat="1" ht="30" customHeight="1" x14ac:dyDescent="0.25">
      <c r="A46" s="179">
        <v>11</v>
      </c>
      <c r="B46" s="179">
        <v>3</v>
      </c>
      <c r="C46" s="179" t="s">
        <v>167</v>
      </c>
      <c r="D46" s="179" t="s">
        <v>323</v>
      </c>
      <c r="E46" s="179" t="s">
        <v>110</v>
      </c>
      <c r="F46" s="55" t="s">
        <v>115</v>
      </c>
      <c r="G46" s="130"/>
      <c r="H46" s="130"/>
      <c r="I46" s="183" t="s">
        <v>859</v>
      </c>
      <c r="J46" s="190" t="s">
        <v>860</v>
      </c>
      <c r="K46" s="275" t="s">
        <v>861</v>
      </c>
      <c r="L46" s="276"/>
      <c r="M46" s="324" t="s">
        <v>113</v>
      </c>
      <c r="N46" s="325"/>
      <c r="O46" s="60">
        <v>1</v>
      </c>
    </row>
    <row r="47" spans="1:15" s="45" customFormat="1" ht="56.25" customHeight="1" x14ac:dyDescent="0.25">
      <c r="A47" s="7">
        <v>12</v>
      </c>
      <c r="B47" s="7">
        <v>0</v>
      </c>
      <c r="C47" s="7" t="s">
        <v>170</v>
      </c>
      <c r="D47" s="7" t="s">
        <v>106</v>
      </c>
      <c r="E47" s="7"/>
      <c r="F47" s="43" t="s">
        <v>107</v>
      </c>
      <c r="G47" s="121" t="s">
        <v>848</v>
      </c>
      <c r="H47" s="121" t="s">
        <v>848</v>
      </c>
      <c r="I47" s="104">
        <v>12</v>
      </c>
      <c r="J47" s="105" t="s">
        <v>862</v>
      </c>
      <c r="K47" s="273" t="s">
        <v>863</v>
      </c>
      <c r="L47" s="274"/>
      <c r="M47" s="198" t="s">
        <v>0</v>
      </c>
      <c r="N47" s="56" t="s">
        <v>1283</v>
      </c>
      <c r="O47" s="8">
        <v>1</v>
      </c>
    </row>
    <row r="48" spans="1:15" s="45" customFormat="1" ht="30" customHeight="1" x14ac:dyDescent="0.25">
      <c r="A48" s="7">
        <v>12</v>
      </c>
      <c r="B48" s="7">
        <v>1</v>
      </c>
      <c r="C48" s="7" t="s">
        <v>170</v>
      </c>
      <c r="D48" s="7" t="s">
        <v>109</v>
      </c>
      <c r="E48" s="7" t="s">
        <v>110</v>
      </c>
      <c r="F48" s="43" t="s">
        <v>107</v>
      </c>
      <c r="G48" s="121"/>
      <c r="H48" s="121" t="s">
        <v>106</v>
      </c>
      <c r="I48" s="104" t="s">
        <v>418</v>
      </c>
      <c r="J48" s="105" t="s">
        <v>864</v>
      </c>
      <c r="K48" s="277" t="s">
        <v>865</v>
      </c>
      <c r="L48" s="278"/>
      <c r="M48" s="198" t="s">
        <v>8</v>
      </c>
      <c r="N48" s="56"/>
      <c r="O48" s="8">
        <v>1</v>
      </c>
    </row>
    <row r="49" spans="1:15" s="45" customFormat="1" ht="30" customHeight="1" x14ac:dyDescent="0.25">
      <c r="A49" s="7">
        <v>12</v>
      </c>
      <c r="B49" s="7">
        <v>2</v>
      </c>
      <c r="C49" s="7" t="s">
        <v>170</v>
      </c>
      <c r="D49" s="7" t="s">
        <v>320</v>
      </c>
      <c r="E49" s="7" t="s">
        <v>110</v>
      </c>
      <c r="F49" s="43" t="s">
        <v>115</v>
      </c>
      <c r="G49" s="121"/>
      <c r="H49" s="121" t="s">
        <v>106</v>
      </c>
      <c r="I49" s="104" t="s">
        <v>419</v>
      </c>
      <c r="J49" s="105" t="s">
        <v>866</v>
      </c>
      <c r="K49" s="277" t="s">
        <v>867</v>
      </c>
      <c r="L49" s="278"/>
      <c r="M49" s="284" t="s">
        <v>113</v>
      </c>
      <c r="N49" s="285"/>
      <c r="O49" s="8">
        <v>1</v>
      </c>
    </row>
    <row r="50" spans="1:15" s="45" customFormat="1" ht="30" customHeight="1" x14ac:dyDescent="0.25">
      <c r="A50" s="7">
        <v>12</v>
      </c>
      <c r="B50" s="7">
        <v>3</v>
      </c>
      <c r="C50" s="7" t="s">
        <v>170</v>
      </c>
      <c r="D50" s="7" t="s">
        <v>323</v>
      </c>
      <c r="E50" s="7" t="s">
        <v>110</v>
      </c>
      <c r="F50" s="43" t="s">
        <v>115</v>
      </c>
      <c r="G50" s="130"/>
      <c r="H50" s="130" t="s">
        <v>106</v>
      </c>
      <c r="I50" s="107" t="s">
        <v>868</v>
      </c>
      <c r="J50" s="108" t="s">
        <v>869</v>
      </c>
      <c r="K50" s="275" t="s">
        <v>870</v>
      </c>
      <c r="L50" s="276"/>
      <c r="M50" s="284" t="s">
        <v>113</v>
      </c>
      <c r="N50" s="285"/>
      <c r="O50" s="9">
        <v>1</v>
      </c>
    </row>
    <row r="51" spans="1:15" s="45" customFormat="1" ht="30" customHeight="1" x14ac:dyDescent="0.25">
      <c r="A51" s="7">
        <v>13</v>
      </c>
      <c r="B51" s="7">
        <v>0</v>
      </c>
      <c r="C51" s="7" t="s">
        <v>179</v>
      </c>
      <c r="D51" s="7" t="s">
        <v>106</v>
      </c>
      <c r="E51" s="7"/>
      <c r="F51" s="43" t="s">
        <v>107</v>
      </c>
      <c r="G51" s="50" t="s">
        <v>848</v>
      </c>
      <c r="H51" s="50" t="s">
        <v>848</v>
      </c>
      <c r="I51" s="104">
        <v>13</v>
      </c>
      <c r="J51" s="105" t="s">
        <v>871</v>
      </c>
      <c r="K51" s="273" t="s">
        <v>872</v>
      </c>
      <c r="L51" s="274"/>
      <c r="M51" s="98" t="s">
        <v>8</v>
      </c>
      <c r="N51" s="99" t="s">
        <v>1251</v>
      </c>
      <c r="O51" s="8">
        <v>1</v>
      </c>
    </row>
    <row r="52" spans="1:15" s="45" customFormat="1" ht="30" customHeight="1" x14ac:dyDescent="0.25">
      <c r="A52" s="7">
        <v>13</v>
      </c>
      <c r="B52" s="7">
        <v>1</v>
      </c>
      <c r="C52" s="7" t="s">
        <v>179</v>
      </c>
      <c r="D52" s="7" t="s">
        <v>109</v>
      </c>
      <c r="E52" s="7" t="s">
        <v>110</v>
      </c>
      <c r="F52" s="43" t="s">
        <v>107</v>
      </c>
      <c r="G52" s="121"/>
      <c r="H52" s="121" t="s">
        <v>106</v>
      </c>
      <c r="I52" s="104" t="s">
        <v>420</v>
      </c>
      <c r="J52" s="105" t="s">
        <v>873</v>
      </c>
      <c r="K52" s="277" t="s">
        <v>874</v>
      </c>
      <c r="L52" s="278"/>
      <c r="M52" s="98"/>
      <c r="N52" s="99"/>
      <c r="O52" s="8">
        <v>1</v>
      </c>
    </row>
    <row r="53" spans="1:15" s="45" customFormat="1" ht="30" customHeight="1" x14ac:dyDescent="0.25">
      <c r="A53" s="7">
        <v>13</v>
      </c>
      <c r="B53" s="7">
        <v>2</v>
      </c>
      <c r="C53" s="7" t="s">
        <v>179</v>
      </c>
      <c r="D53" s="7" t="s">
        <v>320</v>
      </c>
      <c r="E53" s="7" t="s">
        <v>110</v>
      </c>
      <c r="F53" s="43" t="s">
        <v>115</v>
      </c>
      <c r="G53" s="121"/>
      <c r="H53" s="121" t="s">
        <v>106</v>
      </c>
      <c r="I53" s="104" t="s">
        <v>875</v>
      </c>
      <c r="J53" s="105" t="s">
        <v>876</v>
      </c>
      <c r="K53" s="282" t="s">
        <v>877</v>
      </c>
      <c r="L53" s="283"/>
      <c r="M53" s="324" t="s">
        <v>113</v>
      </c>
      <c r="N53" s="325"/>
      <c r="O53" s="8">
        <v>1</v>
      </c>
    </row>
    <row r="54" spans="1:15" s="45" customFormat="1" ht="30" customHeight="1" x14ac:dyDescent="0.25">
      <c r="A54" s="7">
        <v>13</v>
      </c>
      <c r="B54" s="7">
        <v>3</v>
      </c>
      <c r="C54" s="7" t="s">
        <v>179</v>
      </c>
      <c r="D54" s="7" t="s">
        <v>323</v>
      </c>
      <c r="E54" s="7" t="s">
        <v>110</v>
      </c>
      <c r="F54" s="43" t="s">
        <v>115</v>
      </c>
      <c r="G54" s="130"/>
      <c r="H54" s="130" t="s">
        <v>106</v>
      </c>
      <c r="I54" s="107" t="s">
        <v>878</v>
      </c>
      <c r="J54" s="108" t="s">
        <v>879</v>
      </c>
      <c r="K54" s="271" t="s">
        <v>880</v>
      </c>
      <c r="L54" s="272"/>
      <c r="M54" s="324" t="s">
        <v>113</v>
      </c>
      <c r="N54" s="325"/>
      <c r="O54" s="9">
        <v>1</v>
      </c>
    </row>
    <row r="55" spans="1:15" s="45" customFormat="1" ht="30" customHeight="1" x14ac:dyDescent="0.25">
      <c r="A55" s="7">
        <v>14</v>
      </c>
      <c r="B55" s="7">
        <v>0</v>
      </c>
      <c r="C55" s="7" t="s">
        <v>188</v>
      </c>
      <c r="D55" s="7" t="s">
        <v>106</v>
      </c>
      <c r="E55" s="7"/>
      <c r="F55" s="43" t="s">
        <v>107</v>
      </c>
      <c r="G55" s="114" t="s">
        <v>848</v>
      </c>
      <c r="H55" s="114" t="s">
        <v>848</v>
      </c>
      <c r="I55" s="113">
        <v>14</v>
      </c>
      <c r="J55" s="113" t="s">
        <v>881</v>
      </c>
      <c r="K55" s="269" t="s">
        <v>882</v>
      </c>
      <c r="L55" s="270"/>
      <c r="M55" s="198" t="s">
        <v>0</v>
      </c>
      <c r="N55" s="99"/>
      <c r="O55" s="8">
        <v>1</v>
      </c>
    </row>
    <row r="56" spans="1:15" s="45" customFormat="1" ht="30" customHeight="1" x14ac:dyDescent="0.25">
      <c r="A56" s="7">
        <v>15</v>
      </c>
      <c r="B56" s="7">
        <v>0</v>
      </c>
      <c r="C56" s="7" t="s">
        <v>197</v>
      </c>
      <c r="D56" s="7" t="s">
        <v>106</v>
      </c>
      <c r="E56" s="7"/>
      <c r="F56" s="43" t="s">
        <v>107</v>
      </c>
      <c r="G56" s="114" t="s">
        <v>848</v>
      </c>
      <c r="H56" s="114" t="s">
        <v>820</v>
      </c>
      <c r="I56" s="113">
        <v>15</v>
      </c>
      <c r="J56" s="113" t="s">
        <v>883</v>
      </c>
      <c r="K56" s="269" t="s">
        <v>884</v>
      </c>
      <c r="L56" s="270"/>
      <c r="M56" s="198" t="s">
        <v>0</v>
      </c>
      <c r="N56" s="99"/>
      <c r="O56" s="8">
        <v>1</v>
      </c>
    </row>
    <row r="57" spans="1:15" s="45" customFormat="1" ht="30" customHeight="1" x14ac:dyDescent="0.25">
      <c r="A57" s="7">
        <v>16</v>
      </c>
      <c r="B57" s="7">
        <v>0</v>
      </c>
      <c r="C57" s="7" t="s">
        <v>202</v>
      </c>
      <c r="D57" s="7" t="s">
        <v>106</v>
      </c>
      <c r="E57" s="7"/>
      <c r="F57" s="43" t="s">
        <v>107</v>
      </c>
      <c r="G57" s="121" t="s">
        <v>848</v>
      </c>
      <c r="H57" s="121" t="s">
        <v>848</v>
      </c>
      <c r="I57" s="104">
        <v>16</v>
      </c>
      <c r="J57" s="105" t="s">
        <v>885</v>
      </c>
      <c r="K57" s="269" t="s">
        <v>886</v>
      </c>
      <c r="L57" s="270"/>
      <c r="M57" s="198" t="s">
        <v>0</v>
      </c>
      <c r="N57" s="99"/>
      <c r="O57" s="8">
        <v>1</v>
      </c>
    </row>
    <row r="58" spans="1:15" s="45" customFormat="1" ht="81" customHeight="1" x14ac:dyDescent="0.25">
      <c r="A58" s="7">
        <v>16</v>
      </c>
      <c r="B58" s="7">
        <v>1</v>
      </c>
      <c r="C58" s="7" t="s">
        <v>202</v>
      </c>
      <c r="D58" s="7" t="s">
        <v>109</v>
      </c>
      <c r="E58" s="7" t="s">
        <v>110</v>
      </c>
      <c r="F58" s="43" t="s">
        <v>115</v>
      </c>
      <c r="G58" s="121"/>
      <c r="H58" s="121" t="s">
        <v>106</v>
      </c>
      <c r="I58" s="104" t="s">
        <v>426</v>
      </c>
      <c r="J58" s="105" t="s">
        <v>887</v>
      </c>
      <c r="K58" s="277" t="s">
        <v>888</v>
      </c>
      <c r="L58" s="278"/>
      <c r="M58" s="261" t="s">
        <v>1278</v>
      </c>
      <c r="N58" s="285"/>
      <c r="O58" s="8">
        <v>1</v>
      </c>
    </row>
    <row r="59" spans="1:15" s="45" customFormat="1" ht="40.15" customHeight="1" x14ac:dyDescent="0.25">
      <c r="A59" s="7">
        <v>16</v>
      </c>
      <c r="B59" s="7">
        <v>2</v>
      </c>
      <c r="C59" s="7" t="s">
        <v>202</v>
      </c>
      <c r="D59" s="7" t="s">
        <v>320</v>
      </c>
      <c r="E59" s="7" t="s">
        <v>110</v>
      </c>
      <c r="F59" s="43" t="s">
        <v>111</v>
      </c>
      <c r="G59" s="121"/>
      <c r="H59" s="121" t="s">
        <v>106</v>
      </c>
      <c r="I59" s="104" t="s">
        <v>889</v>
      </c>
      <c r="J59" s="105" t="s">
        <v>890</v>
      </c>
      <c r="K59" s="282" t="s">
        <v>891</v>
      </c>
      <c r="L59" s="283"/>
      <c r="M59" s="58"/>
      <c r="N59" s="57"/>
      <c r="O59" s="8">
        <v>1</v>
      </c>
    </row>
    <row r="60" spans="1:15" s="45" customFormat="1" ht="15" customHeight="1" x14ac:dyDescent="0.25">
      <c r="A60" s="7">
        <v>16</v>
      </c>
      <c r="B60" s="7">
        <v>2</v>
      </c>
      <c r="C60" s="7" t="s">
        <v>202</v>
      </c>
      <c r="D60" s="7" t="s">
        <v>106</v>
      </c>
      <c r="E60" s="7"/>
      <c r="F60" s="43"/>
      <c r="G60" s="121"/>
      <c r="H60" s="121" t="s">
        <v>106</v>
      </c>
      <c r="I60" s="104" t="s">
        <v>106</v>
      </c>
      <c r="J60" s="129" t="s">
        <v>106</v>
      </c>
      <c r="K60" s="187"/>
      <c r="L60" s="155" t="s">
        <v>892</v>
      </c>
      <c r="M60" s="198" t="s">
        <v>1</v>
      </c>
      <c r="N60" s="99"/>
      <c r="O60" s="47" t="s">
        <v>106</v>
      </c>
    </row>
    <row r="61" spans="1:15" s="45" customFormat="1" ht="15" customHeight="1" x14ac:dyDescent="0.25">
      <c r="A61" s="7">
        <v>16</v>
      </c>
      <c r="B61" s="7">
        <v>2</v>
      </c>
      <c r="C61" s="7" t="s">
        <v>202</v>
      </c>
      <c r="D61" s="7" t="s">
        <v>106</v>
      </c>
      <c r="E61" s="7"/>
      <c r="F61" s="43"/>
      <c r="G61" s="121"/>
      <c r="H61" s="121" t="s">
        <v>106</v>
      </c>
      <c r="I61" s="104" t="s">
        <v>106</v>
      </c>
      <c r="J61" s="129" t="s">
        <v>106</v>
      </c>
      <c r="K61" s="187"/>
      <c r="L61" s="156" t="s">
        <v>893</v>
      </c>
      <c r="M61" s="98"/>
      <c r="N61" s="99"/>
      <c r="O61" s="47" t="s">
        <v>106</v>
      </c>
    </row>
    <row r="62" spans="1:15" s="45" customFormat="1" ht="15" customHeight="1" x14ac:dyDescent="0.25">
      <c r="A62" s="7">
        <v>16</v>
      </c>
      <c r="B62" s="7">
        <v>2</v>
      </c>
      <c r="C62" s="7" t="s">
        <v>202</v>
      </c>
      <c r="D62" s="7" t="s">
        <v>106</v>
      </c>
      <c r="E62" s="7"/>
      <c r="F62" s="43"/>
      <c r="G62" s="121"/>
      <c r="H62" s="121" t="s">
        <v>106</v>
      </c>
      <c r="I62" s="104" t="s">
        <v>106</v>
      </c>
      <c r="J62" s="129" t="s">
        <v>106</v>
      </c>
      <c r="K62" s="187"/>
      <c r="L62" s="155" t="s">
        <v>894</v>
      </c>
      <c r="M62" s="98"/>
      <c r="N62" s="99"/>
      <c r="O62" s="47" t="s">
        <v>106</v>
      </c>
    </row>
    <row r="63" spans="1:15" ht="15" customHeight="1" x14ac:dyDescent="0.25">
      <c r="A63" s="7">
        <v>16</v>
      </c>
      <c r="B63" s="7">
        <v>2</v>
      </c>
      <c r="C63" s="7" t="s">
        <v>202</v>
      </c>
      <c r="D63" s="7" t="s">
        <v>106</v>
      </c>
      <c r="G63" s="121"/>
      <c r="H63" s="121" t="s">
        <v>106</v>
      </c>
      <c r="I63" s="104" t="s">
        <v>106</v>
      </c>
      <c r="J63" s="129" t="s">
        <v>106</v>
      </c>
      <c r="K63" s="187"/>
      <c r="L63" s="155" t="s">
        <v>895</v>
      </c>
      <c r="M63" s="98"/>
      <c r="N63" s="99"/>
      <c r="O63" s="47" t="s">
        <v>106</v>
      </c>
    </row>
    <row r="64" spans="1:15" ht="15" customHeight="1" x14ac:dyDescent="0.25">
      <c r="A64" s="7">
        <v>16</v>
      </c>
      <c r="B64" s="7">
        <v>2</v>
      </c>
      <c r="C64" s="7" t="s">
        <v>202</v>
      </c>
      <c r="D64" s="7" t="s">
        <v>106</v>
      </c>
      <c r="G64" s="121"/>
      <c r="H64" s="121" t="s">
        <v>106</v>
      </c>
      <c r="I64" s="104" t="s">
        <v>106</v>
      </c>
      <c r="J64" s="129" t="s">
        <v>106</v>
      </c>
      <c r="K64" s="187"/>
      <c r="L64" s="155" t="s">
        <v>896</v>
      </c>
      <c r="M64" s="98"/>
      <c r="N64" s="99"/>
      <c r="O64" s="47" t="s">
        <v>106</v>
      </c>
    </row>
    <row r="65" spans="1:15" ht="15" customHeight="1" x14ac:dyDescent="0.25">
      <c r="A65" s="7">
        <v>16</v>
      </c>
      <c r="B65" s="7">
        <v>2</v>
      </c>
      <c r="C65" s="7" t="s">
        <v>202</v>
      </c>
      <c r="D65" s="7" t="s">
        <v>106</v>
      </c>
      <c r="G65" s="121"/>
      <c r="H65" s="121" t="s">
        <v>106</v>
      </c>
      <c r="I65" s="104" t="s">
        <v>106</v>
      </c>
      <c r="J65" s="129" t="s">
        <v>106</v>
      </c>
      <c r="K65" s="187"/>
      <c r="L65" s="155" t="s">
        <v>897</v>
      </c>
      <c r="M65" s="98"/>
      <c r="N65" s="99"/>
      <c r="O65" s="47" t="s">
        <v>106</v>
      </c>
    </row>
    <row r="66" spans="1:15" ht="15" customHeight="1" x14ac:dyDescent="0.25">
      <c r="A66" s="7">
        <v>16</v>
      </c>
      <c r="B66" s="7">
        <v>2</v>
      </c>
      <c r="C66" s="7" t="s">
        <v>202</v>
      </c>
      <c r="D66" s="7" t="s">
        <v>106</v>
      </c>
      <c r="G66" s="121"/>
      <c r="H66" s="121" t="s">
        <v>106</v>
      </c>
      <c r="I66" s="104" t="s">
        <v>106</v>
      </c>
      <c r="J66" s="129" t="s">
        <v>106</v>
      </c>
      <c r="K66" s="187"/>
      <c r="L66" s="156" t="s">
        <v>898</v>
      </c>
      <c r="M66" s="98"/>
      <c r="N66" s="99"/>
      <c r="O66" s="47" t="s">
        <v>106</v>
      </c>
    </row>
    <row r="67" spans="1:15" ht="15" customHeight="1" x14ac:dyDescent="0.25">
      <c r="A67" s="7">
        <v>16</v>
      </c>
      <c r="B67" s="7">
        <v>2</v>
      </c>
      <c r="C67" s="7" t="s">
        <v>202</v>
      </c>
      <c r="D67" s="7" t="s">
        <v>106</v>
      </c>
      <c r="G67" s="121"/>
      <c r="H67" s="121" t="s">
        <v>106</v>
      </c>
      <c r="I67" s="104" t="s">
        <v>106</v>
      </c>
      <c r="J67" s="129" t="s">
        <v>106</v>
      </c>
      <c r="K67" s="187"/>
      <c r="L67" s="155" t="s">
        <v>899</v>
      </c>
      <c r="M67" s="98"/>
      <c r="N67" s="99"/>
      <c r="O67" s="47" t="s">
        <v>106</v>
      </c>
    </row>
    <row r="68" spans="1:15" ht="15" customHeight="1" x14ac:dyDescent="0.25">
      <c r="A68" s="7">
        <v>16</v>
      </c>
      <c r="B68" s="7">
        <v>2</v>
      </c>
      <c r="C68" s="7" t="s">
        <v>202</v>
      </c>
      <c r="D68" s="7" t="s">
        <v>106</v>
      </c>
      <c r="G68" s="121"/>
      <c r="H68" s="121" t="s">
        <v>106</v>
      </c>
      <c r="I68" s="104" t="s">
        <v>106</v>
      </c>
      <c r="J68" s="129" t="s">
        <v>106</v>
      </c>
      <c r="K68" s="187"/>
      <c r="L68" s="155" t="s">
        <v>900</v>
      </c>
      <c r="M68" s="98"/>
      <c r="N68" s="99"/>
      <c r="O68" s="47" t="s">
        <v>106</v>
      </c>
    </row>
    <row r="69" spans="1:15" ht="15" customHeight="1" x14ac:dyDescent="0.25">
      <c r="A69" s="7">
        <v>16</v>
      </c>
      <c r="B69" s="7">
        <v>2</v>
      </c>
      <c r="C69" s="7" t="s">
        <v>202</v>
      </c>
      <c r="D69" s="7" t="s">
        <v>106</v>
      </c>
      <c r="G69" s="121"/>
      <c r="H69" s="121" t="s">
        <v>106</v>
      </c>
      <c r="I69" s="104" t="s">
        <v>106</v>
      </c>
      <c r="J69" s="129" t="s">
        <v>106</v>
      </c>
      <c r="K69" s="187"/>
      <c r="L69" s="155" t="s">
        <v>901</v>
      </c>
      <c r="M69" s="98"/>
      <c r="N69" s="99"/>
      <c r="O69" s="47" t="s">
        <v>106</v>
      </c>
    </row>
    <row r="70" spans="1:15" ht="15" customHeight="1" x14ac:dyDescent="0.25">
      <c r="A70" s="7">
        <v>16</v>
      </c>
      <c r="B70" s="7">
        <v>2</v>
      </c>
      <c r="C70" s="7" t="s">
        <v>202</v>
      </c>
      <c r="D70" s="7" t="s">
        <v>106</v>
      </c>
      <c r="G70" s="121"/>
      <c r="H70" s="121" t="s">
        <v>106</v>
      </c>
      <c r="I70" s="104" t="s">
        <v>106</v>
      </c>
      <c r="J70" s="129" t="s">
        <v>106</v>
      </c>
      <c r="K70" s="187"/>
      <c r="L70" s="156" t="s">
        <v>902</v>
      </c>
      <c r="M70" s="98"/>
      <c r="N70" s="99"/>
      <c r="O70" s="47" t="s">
        <v>106</v>
      </c>
    </row>
    <row r="71" spans="1:15" ht="15" customHeight="1" x14ac:dyDescent="0.25">
      <c r="A71" s="7">
        <v>16</v>
      </c>
      <c r="B71" s="7">
        <v>2</v>
      </c>
      <c r="C71" s="7" t="s">
        <v>202</v>
      </c>
      <c r="D71" s="7" t="s">
        <v>106</v>
      </c>
      <c r="G71" s="121"/>
      <c r="H71" s="121" t="s">
        <v>106</v>
      </c>
      <c r="I71" s="104" t="s">
        <v>106</v>
      </c>
      <c r="J71" s="129" t="s">
        <v>106</v>
      </c>
      <c r="K71" s="187"/>
      <c r="L71" s="155" t="s">
        <v>903</v>
      </c>
      <c r="M71" s="98"/>
      <c r="N71" s="99"/>
      <c r="O71" s="47" t="s">
        <v>106</v>
      </c>
    </row>
    <row r="72" spans="1:15" ht="15" customHeight="1" x14ac:dyDescent="0.25">
      <c r="A72" s="7">
        <v>16</v>
      </c>
      <c r="B72" s="7">
        <v>2</v>
      </c>
      <c r="C72" s="7" t="s">
        <v>202</v>
      </c>
      <c r="D72" s="7" t="s">
        <v>106</v>
      </c>
      <c r="G72" s="121"/>
      <c r="H72" s="121" t="s">
        <v>106</v>
      </c>
      <c r="I72" s="104" t="s">
        <v>106</v>
      </c>
      <c r="J72" s="129" t="s">
        <v>106</v>
      </c>
      <c r="K72" s="187"/>
      <c r="L72" s="155" t="s">
        <v>904</v>
      </c>
      <c r="M72" s="98"/>
      <c r="N72" s="99"/>
      <c r="O72" s="47" t="s">
        <v>106</v>
      </c>
    </row>
    <row r="73" spans="1:15" ht="15" customHeight="1" x14ac:dyDescent="0.25">
      <c r="A73" s="7">
        <v>16</v>
      </c>
      <c r="B73" s="7">
        <v>2</v>
      </c>
      <c r="C73" s="7" t="s">
        <v>202</v>
      </c>
      <c r="D73" s="7" t="s">
        <v>106</v>
      </c>
      <c r="G73" s="121"/>
      <c r="H73" s="121" t="s">
        <v>106</v>
      </c>
      <c r="I73" s="104" t="s">
        <v>106</v>
      </c>
      <c r="J73" s="129" t="s">
        <v>106</v>
      </c>
      <c r="K73" s="187"/>
      <c r="L73" s="155" t="s">
        <v>905</v>
      </c>
      <c r="M73" s="98"/>
      <c r="N73" s="99"/>
      <c r="O73" s="47" t="s">
        <v>106</v>
      </c>
    </row>
    <row r="74" spans="1:15" ht="15" customHeight="1" x14ac:dyDescent="0.25">
      <c r="A74" s="7">
        <v>16</v>
      </c>
      <c r="B74" s="7">
        <v>2</v>
      </c>
      <c r="C74" s="7" t="s">
        <v>202</v>
      </c>
      <c r="D74" s="7" t="s">
        <v>106</v>
      </c>
      <c r="G74" s="121"/>
      <c r="H74" s="121" t="s">
        <v>106</v>
      </c>
      <c r="I74" s="104" t="s">
        <v>106</v>
      </c>
      <c r="J74" s="129" t="s">
        <v>106</v>
      </c>
      <c r="K74" s="187"/>
      <c r="L74" s="156" t="s">
        <v>906</v>
      </c>
      <c r="M74" s="98"/>
      <c r="N74" s="99"/>
      <c r="O74" s="47" t="s">
        <v>106</v>
      </c>
    </row>
    <row r="75" spans="1:15" ht="30" customHeight="1" x14ac:dyDescent="0.25">
      <c r="A75" s="7">
        <v>16</v>
      </c>
      <c r="B75" s="7">
        <v>2</v>
      </c>
      <c r="C75" s="7" t="s">
        <v>202</v>
      </c>
      <c r="D75" s="7" t="s">
        <v>106</v>
      </c>
      <c r="G75" s="121"/>
      <c r="H75" s="121" t="s">
        <v>106</v>
      </c>
      <c r="I75" s="104" t="s">
        <v>106</v>
      </c>
      <c r="J75" s="129" t="s">
        <v>106</v>
      </c>
      <c r="K75" s="187"/>
      <c r="L75" s="156" t="s">
        <v>907</v>
      </c>
      <c r="M75" s="98"/>
      <c r="N75" s="99"/>
      <c r="O75" s="47" t="s">
        <v>106</v>
      </c>
    </row>
    <row r="76" spans="1:15" ht="15" customHeight="1" x14ac:dyDescent="0.25">
      <c r="A76" s="7">
        <v>16</v>
      </c>
      <c r="B76" s="7">
        <v>2</v>
      </c>
      <c r="C76" s="7" t="s">
        <v>202</v>
      </c>
      <c r="D76" s="7" t="s">
        <v>106</v>
      </c>
      <c r="G76" s="121"/>
      <c r="H76" s="121" t="s">
        <v>106</v>
      </c>
      <c r="I76" s="104" t="s">
        <v>106</v>
      </c>
      <c r="J76" s="129" t="s">
        <v>106</v>
      </c>
      <c r="K76" s="187"/>
      <c r="L76" s="156" t="s">
        <v>908</v>
      </c>
      <c r="M76" s="98"/>
      <c r="N76" s="99"/>
      <c r="O76" s="47" t="s">
        <v>106</v>
      </c>
    </row>
    <row r="77" spans="1:15" ht="15" customHeight="1" x14ac:dyDescent="0.25">
      <c r="A77" s="7">
        <v>16</v>
      </c>
      <c r="B77" s="7">
        <v>2</v>
      </c>
      <c r="C77" s="7" t="s">
        <v>202</v>
      </c>
      <c r="D77" s="7" t="s">
        <v>106</v>
      </c>
      <c r="G77" s="121"/>
      <c r="H77" s="121" t="s">
        <v>106</v>
      </c>
      <c r="I77" s="104" t="s">
        <v>106</v>
      </c>
      <c r="J77" s="129" t="s">
        <v>106</v>
      </c>
      <c r="K77" s="187"/>
      <c r="L77" s="156" t="s">
        <v>909</v>
      </c>
      <c r="M77" s="98"/>
      <c r="N77" s="99"/>
      <c r="O77" s="47" t="s">
        <v>106</v>
      </c>
    </row>
    <row r="78" spans="1:15" ht="15" customHeight="1" x14ac:dyDescent="0.25">
      <c r="A78" s="7">
        <v>16</v>
      </c>
      <c r="B78" s="7">
        <v>2</v>
      </c>
      <c r="C78" s="7" t="s">
        <v>202</v>
      </c>
      <c r="D78" s="7" t="s">
        <v>106</v>
      </c>
      <c r="G78" s="130"/>
      <c r="H78" s="130" t="s">
        <v>106</v>
      </c>
      <c r="I78" s="107" t="s">
        <v>106</v>
      </c>
      <c r="J78" s="132" t="s">
        <v>106</v>
      </c>
      <c r="K78" s="188"/>
      <c r="L78" s="160" t="s">
        <v>910</v>
      </c>
      <c r="M78" s="185"/>
      <c r="N78" s="186" t="s">
        <v>113</v>
      </c>
      <c r="O78" s="48" t="s">
        <v>106</v>
      </c>
    </row>
    <row r="79" spans="1:15" s="45" customFormat="1" ht="30" customHeight="1" x14ac:dyDescent="0.25">
      <c r="A79" s="7">
        <v>17</v>
      </c>
      <c r="B79" s="7">
        <v>0</v>
      </c>
      <c r="C79" s="7" t="s">
        <v>209</v>
      </c>
      <c r="D79" s="7" t="s">
        <v>106</v>
      </c>
      <c r="E79" s="7"/>
      <c r="F79" s="43" t="s">
        <v>107</v>
      </c>
      <c r="G79" s="121" t="s">
        <v>848</v>
      </c>
      <c r="H79" s="121" t="s">
        <v>848</v>
      </c>
      <c r="I79" s="104">
        <v>17</v>
      </c>
      <c r="J79" s="105" t="s">
        <v>911</v>
      </c>
      <c r="K79" s="282" t="s">
        <v>912</v>
      </c>
      <c r="L79" s="283"/>
      <c r="M79" s="199" t="s">
        <v>0</v>
      </c>
      <c r="N79" s="200"/>
      <c r="O79" s="8">
        <v>1</v>
      </c>
    </row>
    <row r="80" spans="1:15" s="45" customFormat="1" ht="30" customHeight="1" x14ac:dyDescent="0.25">
      <c r="A80" s="7">
        <v>17</v>
      </c>
      <c r="B80" s="7">
        <v>1</v>
      </c>
      <c r="C80" s="7" t="s">
        <v>209</v>
      </c>
      <c r="D80" s="7" t="s">
        <v>109</v>
      </c>
      <c r="E80" s="7" t="s">
        <v>110</v>
      </c>
      <c r="F80" s="43" t="s">
        <v>115</v>
      </c>
      <c r="G80" s="130"/>
      <c r="H80" s="130" t="s">
        <v>106</v>
      </c>
      <c r="I80" s="107" t="s">
        <v>212</v>
      </c>
      <c r="J80" s="108" t="s">
        <v>913</v>
      </c>
      <c r="K80" s="275" t="s">
        <v>914</v>
      </c>
      <c r="L80" s="276"/>
      <c r="M80" s="284" t="s">
        <v>915</v>
      </c>
      <c r="N80" s="285"/>
      <c r="O80" s="9">
        <v>1</v>
      </c>
    </row>
    <row r="81" spans="1:15" s="45" customFormat="1" ht="30" customHeight="1" x14ac:dyDescent="0.25">
      <c r="A81" s="7">
        <v>18</v>
      </c>
      <c r="B81" s="7">
        <v>0</v>
      </c>
      <c r="C81" s="7" t="s">
        <v>221</v>
      </c>
      <c r="D81" s="7" t="s">
        <v>106</v>
      </c>
      <c r="E81" s="7"/>
      <c r="F81" s="43" t="s">
        <v>107</v>
      </c>
      <c r="G81" s="121" t="s">
        <v>848</v>
      </c>
      <c r="H81" s="121" t="s">
        <v>848</v>
      </c>
      <c r="I81" s="104">
        <v>18</v>
      </c>
      <c r="J81" s="105" t="s">
        <v>916</v>
      </c>
      <c r="K81" s="269" t="s">
        <v>917</v>
      </c>
      <c r="L81" s="270"/>
      <c r="M81" s="198" t="s">
        <v>0</v>
      </c>
      <c r="N81" s="99"/>
      <c r="O81" s="8">
        <v>1</v>
      </c>
    </row>
    <row r="82" spans="1:15" s="45" customFormat="1" ht="40.15" customHeight="1" x14ac:dyDescent="0.25">
      <c r="A82" s="7">
        <v>18</v>
      </c>
      <c r="B82" s="7">
        <v>1</v>
      </c>
      <c r="C82" s="7" t="s">
        <v>221</v>
      </c>
      <c r="D82" s="7" t="s">
        <v>109</v>
      </c>
      <c r="E82" s="7" t="s">
        <v>110</v>
      </c>
      <c r="F82" s="43" t="s">
        <v>251</v>
      </c>
      <c r="G82" s="121"/>
      <c r="H82" s="121" t="s">
        <v>106</v>
      </c>
      <c r="I82" s="104" t="s">
        <v>918</v>
      </c>
      <c r="J82" s="105" t="s">
        <v>919</v>
      </c>
      <c r="K82" s="282" t="s">
        <v>920</v>
      </c>
      <c r="L82" s="283"/>
      <c r="M82" s="58"/>
      <c r="N82" s="57"/>
      <c r="O82" s="8">
        <v>1</v>
      </c>
    </row>
    <row r="83" spans="1:15" s="45" customFormat="1" ht="15" customHeight="1" x14ac:dyDescent="0.25">
      <c r="A83" s="7">
        <v>18</v>
      </c>
      <c r="B83" s="7">
        <v>1</v>
      </c>
      <c r="C83" s="7" t="s">
        <v>221</v>
      </c>
      <c r="D83" s="7" t="s">
        <v>106</v>
      </c>
      <c r="E83" s="7"/>
      <c r="F83" s="43"/>
      <c r="G83" s="121"/>
      <c r="H83" s="121" t="s">
        <v>106</v>
      </c>
      <c r="I83" s="104" t="s">
        <v>106</v>
      </c>
      <c r="J83" s="129" t="s">
        <v>106</v>
      </c>
      <c r="K83" s="187"/>
      <c r="L83" s="155" t="s">
        <v>921</v>
      </c>
      <c r="M83" s="198" t="s">
        <v>1</v>
      </c>
      <c r="N83" s="99"/>
      <c r="O83" s="47" t="s">
        <v>106</v>
      </c>
    </row>
    <row r="84" spans="1:15" s="45" customFormat="1" ht="15" customHeight="1" x14ac:dyDescent="0.25">
      <c r="A84" s="7">
        <v>18</v>
      </c>
      <c r="B84" s="7">
        <v>1</v>
      </c>
      <c r="C84" s="7" t="s">
        <v>221</v>
      </c>
      <c r="D84" s="7" t="s">
        <v>106</v>
      </c>
      <c r="E84" s="7"/>
      <c r="F84" s="43"/>
      <c r="G84" s="121"/>
      <c r="H84" s="121" t="s">
        <v>106</v>
      </c>
      <c r="I84" s="104" t="s">
        <v>106</v>
      </c>
      <c r="J84" s="129" t="s">
        <v>106</v>
      </c>
      <c r="K84" s="187"/>
      <c r="L84" s="155" t="s">
        <v>922</v>
      </c>
      <c r="M84" s="198"/>
      <c r="N84" s="99"/>
      <c r="O84" s="47" t="s">
        <v>106</v>
      </c>
    </row>
    <row r="85" spans="1:15" s="45" customFormat="1" ht="15" customHeight="1" x14ac:dyDescent="0.25">
      <c r="A85" s="7">
        <v>18</v>
      </c>
      <c r="B85" s="7">
        <v>1</v>
      </c>
      <c r="C85" s="7" t="s">
        <v>221</v>
      </c>
      <c r="D85" s="7" t="s">
        <v>106</v>
      </c>
      <c r="E85" s="7"/>
      <c r="F85" s="43"/>
      <c r="G85" s="121"/>
      <c r="H85" s="121" t="s">
        <v>106</v>
      </c>
      <c r="I85" s="104" t="s">
        <v>106</v>
      </c>
      <c r="J85" s="129" t="s">
        <v>106</v>
      </c>
      <c r="K85" s="187"/>
      <c r="L85" s="156" t="s">
        <v>923</v>
      </c>
      <c r="M85" s="198"/>
      <c r="N85" s="99"/>
      <c r="O85" s="47" t="s">
        <v>106</v>
      </c>
    </row>
    <row r="86" spans="1:15" s="45" customFormat="1" ht="15" customHeight="1" x14ac:dyDescent="0.25">
      <c r="A86" s="7">
        <v>18</v>
      </c>
      <c r="B86" s="7">
        <v>1</v>
      </c>
      <c r="C86" s="7" t="s">
        <v>221</v>
      </c>
      <c r="D86" s="7" t="s">
        <v>106</v>
      </c>
      <c r="E86" s="7"/>
      <c r="F86" s="43"/>
      <c r="G86" s="130"/>
      <c r="H86" s="130" t="s">
        <v>106</v>
      </c>
      <c r="I86" s="107" t="s">
        <v>106</v>
      </c>
      <c r="J86" s="132" t="s">
        <v>106</v>
      </c>
      <c r="K86" s="188"/>
      <c r="L86" s="160" t="s">
        <v>144</v>
      </c>
      <c r="M86" s="198"/>
      <c r="N86" s="99" t="s">
        <v>113</v>
      </c>
      <c r="O86" s="48" t="s">
        <v>106</v>
      </c>
    </row>
    <row r="87" spans="1:15" s="45" customFormat="1" ht="15" customHeight="1" x14ac:dyDescent="0.25">
      <c r="A87" s="7">
        <v>19</v>
      </c>
      <c r="B87" s="7">
        <v>0</v>
      </c>
      <c r="C87" s="7" t="s">
        <v>226</v>
      </c>
      <c r="D87" s="7" t="s">
        <v>106</v>
      </c>
      <c r="E87" s="7"/>
      <c r="F87" s="43" t="s">
        <v>107</v>
      </c>
      <c r="G87" s="121" t="s">
        <v>848</v>
      </c>
      <c r="H87" s="121" t="s">
        <v>848</v>
      </c>
      <c r="I87" s="104">
        <v>19</v>
      </c>
      <c r="J87" s="105" t="s">
        <v>924</v>
      </c>
      <c r="K87" s="314" t="s">
        <v>925</v>
      </c>
      <c r="L87" s="315"/>
      <c r="M87" s="98" t="s">
        <v>0</v>
      </c>
      <c r="N87" s="99"/>
      <c r="O87" s="8">
        <v>1</v>
      </c>
    </row>
    <row r="88" spans="1:15" s="45" customFormat="1" ht="30" customHeight="1" x14ac:dyDescent="0.25">
      <c r="A88" s="7">
        <v>19</v>
      </c>
      <c r="B88" s="7">
        <v>1</v>
      </c>
      <c r="C88" s="7" t="s">
        <v>226</v>
      </c>
      <c r="D88" s="7" t="s">
        <v>109</v>
      </c>
      <c r="E88" s="7" t="s">
        <v>110</v>
      </c>
      <c r="F88" s="43" t="s">
        <v>111</v>
      </c>
      <c r="G88" s="121"/>
      <c r="H88" s="121" t="s">
        <v>106</v>
      </c>
      <c r="I88" s="104" t="s">
        <v>926</v>
      </c>
      <c r="J88" s="105" t="s">
        <v>927</v>
      </c>
      <c r="K88" s="282" t="s">
        <v>928</v>
      </c>
      <c r="L88" s="283"/>
      <c r="M88" s="58"/>
      <c r="N88" s="57"/>
      <c r="O88" s="8">
        <v>1</v>
      </c>
    </row>
    <row r="89" spans="1:15" s="45" customFormat="1" ht="15" customHeight="1" x14ac:dyDescent="0.25">
      <c r="A89" s="7">
        <v>19</v>
      </c>
      <c r="B89" s="7">
        <v>1</v>
      </c>
      <c r="C89" s="7" t="s">
        <v>226</v>
      </c>
      <c r="D89" s="7" t="s">
        <v>106</v>
      </c>
      <c r="E89" s="7"/>
      <c r="F89" s="43"/>
      <c r="G89" s="121"/>
      <c r="H89" s="121" t="s">
        <v>106</v>
      </c>
      <c r="I89" s="104" t="s">
        <v>106</v>
      </c>
      <c r="J89" s="129" t="s">
        <v>106</v>
      </c>
      <c r="K89" s="187"/>
      <c r="L89" s="155" t="s">
        <v>929</v>
      </c>
      <c r="M89" s="98" t="s">
        <v>1</v>
      </c>
      <c r="N89" s="99"/>
      <c r="O89" s="47" t="s">
        <v>106</v>
      </c>
    </row>
    <row r="90" spans="1:15" s="45" customFormat="1" ht="15" customHeight="1" x14ac:dyDescent="0.25">
      <c r="A90" s="7">
        <v>19</v>
      </c>
      <c r="B90" s="7">
        <v>1</v>
      </c>
      <c r="C90" s="7" t="s">
        <v>226</v>
      </c>
      <c r="D90" s="7" t="s">
        <v>106</v>
      </c>
      <c r="E90" s="7"/>
      <c r="F90" s="43"/>
      <c r="G90" s="121"/>
      <c r="H90" s="121" t="s">
        <v>106</v>
      </c>
      <c r="I90" s="104" t="s">
        <v>106</v>
      </c>
      <c r="J90" s="129" t="s">
        <v>106</v>
      </c>
      <c r="K90" s="187"/>
      <c r="L90" s="155" t="s">
        <v>930</v>
      </c>
      <c r="M90" s="98"/>
      <c r="N90" s="99"/>
      <c r="O90" s="47" t="s">
        <v>106</v>
      </c>
    </row>
    <row r="91" spans="1:15" s="45" customFormat="1" ht="15" customHeight="1" x14ac:dyDescent="0.25">
      <c r="A91" s="7">
        <v>19</v>
      </c>
      <c r="B91" s="7">
        <v>1</v>
      </c>
      <c r="C91" s="7" t="s">
        <v>226</v>
      </c>
      <c r="D91" s="7" t="s">
        <v>106</v>
      </c>
      <c r="E91" s="7"/>
      <c r="F91" s="43"/>
      <c r="G91" s="121"/>
      <c r="H91" s="121" t="s">
        <v>106</v>
      </c>
      <c r="I91" s="104" t="s">
        <v>106</v>
      </c>
      <c r="J91" s="129" t="s">
        <v>106</v>
      </c>
      <c r="K91" s="187"/>
      <c r="L91" s="155" t="s">
        <v>931</v>
      </c>
      <c r="M91" s="98" t="s">
        <v>1</v>
      </c>
      <c r="N91" s="99"/>
      <c r="O91" s="47" t="s">
        <v>106</v>
      </c>
    </row>
    <row r="92" spans="1:15" s="45" customFormat="1" ht="15" customHeight="1" x14ac:dyDescent="0.25">
      <c r="A92" s="7">
        <v>19</v>
      </c>
      <c r="B92" s="7">
        <v>1</v>
      </c>
      <c r="C92" s="7" t="s">
        <v>226</v>
      </c>
      <c r="D92" s="7" t="s">
        <v>106</v>
      </c>
      <c r="E92" s="7"/>
      <c r="F92" s="43"/>
      <c r="G92" s="121"/>
      <c r="H92" s="121" t="s">
        <v>106</v>
      </c>
      <c r="I92" s="104" t="s">
        <v>106</v>
      </c>
      <c r="J92" s="129" t="s">
        <v>106</v>
      </c>
      <c r="K92" s="187"/>
      <c r="L92" s="155" t="s">
        <v>932</v>
      </c>
      <c r="M92" s="98"/>
      <c r="N92" s="99"/>
      <c r="O92" s="47" t="s">
        <v>106</v>
      </c>
    </row>
    <row r="93" spans="1:15" s="45" customFormat="1" ht="15" customHeight="1" x14ac:dyDescent="0.25">
      <c r="A93" s="7">
        <v>19</v>
      </c>
      <c r="B93" s="7">
        <v>1</v>
      </c>
      <c r="C93" s="7" t="s">
        <v>226</v>
      </c>
      <c r="D93" s="7" t="s">
        <v>106</v>
      </c>
      <c r="E93" s="7"/>
      <c r="F93" s="43"/>
      <c r="G93" s="121"/>
      <c r="H93" s="121" t="s">
        <v>106</v>
      </c>
      <c r="I93" s="104" t="s">
        <v>106</v>
      </c>
      <c r="J93" s="129" t="s">
        <v>106</v>
      </c>
      <c r="K93" s="187"/>
      <c r="L93" s="155" t="s">
        <v>351</v>
      </c>
      <c r="M93" s="98"/>
      <c r="N93" s="99"/>
      <c r="O93" s="47" t="s">
        <v>106</v>
      </c>
    </row>
    <row r="94" spans="1:15" s="45" customFormat="1" ht="15" customHeight="1" x14ac:dyDescent="0.25">
      <c r="A94" s="7">
        <v>19</v>
      </c>
      <c r="B94" s="7">
        <v>1</v>
      </c>
      <c r="C94" s="7" t="s">
        <v>226</v>
      </c>
      <c r="D94" s="7" t="s">
        <v>106</v>
      </c>
      <c r="E94" s="7"/>
      <c r="F94" s="43"/>
      <c r="G94" s="121"/>
      <c r="H94" s="121" t="s">
        <v>106</v>
      </c>
      <c r="I94" s="104" t="s">
        <v>106</v>
      </c>
      <c r="J94" s="129" t="s">
        <v>106</v>
      </c>
      <c r="K94" s="187"/>
      <c r="L94" s="155" t="s">
        <v>933</v>
      </c>
      <c r="M94" s="98" t="s">
        <v>1</v>
      </c>
      <c r="N94" s="99"/>
      <c r="O94" s="47" t="s">
        <v>106</v>
      </c>
    </row>
    <row r="95" spans="1:15" s="45" customFormat="1" ht="15" customHeight="1" x14ac:dyDescent="0.25">
      <c r="A95" s="7">
        <v>19</v>
      </c>
      <c r="B95" s="7">
        <v>1</v>
      </c>
      <c r="C95" s="7" t="s">
        <v>226</v>
      </c>
      <c r="D95" s="7" t="s">
        <v>106</v>
      </c>
      <c r="E95" s="7"/>
      <c r="F95" s="43"/>
      <c r="G95" s="121"/>
      <c r="H95" s="121" t="s">
        <v>106</v>
      </c>
      <c r="I95" s="104" t="s">
        <v>106</v>
      </c>
      <c r="J95" s="129" t="s">
        <v>106</v>
      </c>
      <c r="K95" s="187"/>
      <c r="L95" s="155" t="s">
        <v>934</v>
      </c>
      <c r="M95" s="98"/>
      <c r="N95" s="99"/>
      <c r="O95" s="47" t="s">
        <v>106</v>
      </c>
    </row>
    <row r="96" spans="1:15" s="45" customFormat="1" ht="15" customHeight="1" x14ac:dyDescent="0.25">
      <c r="A96" s="7">
        <v>19</v>
      </c>
      <c r="B96" s="7">
        <v>1</v>
      </c>
      <c r="C96" s="7" t="s">
        <v>226</v>
      </c>
      <c r="D96" s="7" t="s">
        <v>106</v>
      </c>
      <c r="E96" s="7"/>
      <c r="F96" s="43"/>
      <c r="G96" s="121"/>
      <c r="H96" s="121" t="s">
        <v>106</v>
      </c>
      <c r="I96" s="104" t="s">
        <v>106</v>
      </c>
      <c r="J96" s="129" t="s">
        <v>106</v>
      </c>
      <c r="K96" s="187"/>
      <c r="L96" s="155" t="s">
        <v>935</v>
      </c>
      <c r="M96" s="98"/>
      <c r="N96" s="99"/>
      <c r="O96" s="47" t="s">
        <v>106</v>
      </c>
    </row>
    <row r="97" spans="1:15" s="45" customFormat="1" ht="15" customHeight="1" x14ac:dyDescent="0.25">
      <c r="A97" s="7">
        <v>19</v>
      </c>
      <c r="B97" s="7">
        <v>1</v>
      </c>
      <c r="C97" s="7" t="s">
        <v>226</v>
      </c>
      <c r="D97" s="7" t="s">
        <v>106</v>
      </c>
      <c r="E97" s="7"/>
      <c r="F97" s="43"/>
      <c r="G97" s="130"/>
      <c r="H97" s="130" t="s">
        <v>106</v>
      </c>
      <c r="I97" s="107" t="s">
        <v>106</v>
      </c>
      <c r="J97" s="132" t="s">
        <v>106</v>
      </c>
      <c r="K97" s="188"/>
      <c r="L97" s="157" t="s">
        <v>144</v>
      </c>
      <c r="M97" s="198" t="s">
        <v>1</v>
      </c>
      <c r="N97" s="56" t="s">
        <v>1225</v>
      </c>
      <c r="O97" s="48" t="s">
        <v>106</v>
      </c>
    </row>
    <row r="98" spans="1:15" s="45" customFormat="1" ht="30" customHeight="1" x14ac:dyDescent="0.25">
      <c r="A98" s="7">
        <v>20</v>
      </c>
      <c r="B98" s="7">
        <v>0</v>
      </c>
      <c r="C98" s="7" t="s">
        <v>230</v>
      </c>
      <c r="D98" s="7" t="s">
        <v>106</v>
      </c>
      <c r="E98" s="7"/>
      <c r="F98" s="43" t="s">
        <v>107</v>
      </c>
      <c r="G98" s="121" t="s">
        <v>848</v>
      </c>
      <c r="H98" s="121" t="s">
        <v>848</v>
      </c>
      <c r="I98" s="104">
        <v>20</v>
      </c>
      <c r="J98" s="105" t="s">
        <v>936</v>
      </c>
      <c r="K98" s="269" t="s">
        <v>937</v>
      </c>
      <c r="L98" s="270"/>
      <c r="M98" s="198" t="s">
        <v>0</v>
      </c>
      <c r="N98" s="99"/>
      <c r="O98" s="8">
        <v>1</v>
      </c>
    </row>
    <row r="99" spans="1:15" s="45" customFormat="1" ht="30" customHeight="1" x14ac:dyDescent="0.25">
      <c r="A99" s="7">
        <v>20</v>
      </c>
      <c r="B99" s="7">
        <v>1</v>
      </c>
      <c r="C99" s="7" t="s">
        <v>230</v>
      </c>
      <c r="D99" s="7" t="s">
        <v>109</v>
      </c>
      <c r="E99" s="7" t="s">
        <v>110</v>
      </c>
      <c r="F99" s="43" t="s">
        <v>111</v>
      </c>
      <c r="G99" s="121"/>
      <c r="H99" s="121" t="s">
        <v>106</v>
      </c>
      <c r="I99" s="104" t="s">
        <v>938</v>
      </c>
      <c r="J99" s="105" t="s">
        <v>939</v>
      </c>
      <c r="K99" s="282" t="s">
        <v>940</v>
      </c>
      <c r="L99" s="283"/>
      <c r="M99" s="58"/>
      <c r="N99" s="57"/>
      <c r="O99" s="8">
        <v>1</v>
      </c>
    </row>
    <row r="100" spans="1:15" s="45" customFormat="1" ht="15" customHeight="1" x14ac:dyDescent="0.25">
      <c r="A100" s="7">
        <v>20</v>
      </c>
      <c r="B100" s="7">
        <v>1</v>
      </c>
      <c r="C100" s="7" t="s">
        <v>230</v>
      </c>
      <c r="D100" s="7" t="s">
        <v>106</v>
      </c>
      <c r="E100" s="7"/>
      <c r="F100" s="43"/>
      <c r="G100" s="121"/>
      <c r="H100" s="121" t="s">
        <v>106</v>
      </c>
      <c r="I100" s="104" t="s">
        <v>106</v>
      </c>
      <c r="J100" s="129" t="s">
        <v>106</v>
      </c>
      <c r="K100" s="187"/>
      <c r="L100" s="156" t="s">
        <v>941</v>
      </c>
      <c r="M100" s="198" t="s">
        <v>1</v>
      </c>
      <c r="N100" s="99"/>
      <c r="O100" s="47" t="s">
        <v>106</v>
      </c>
    </row>
    <row r="101" spans="1:15" ht="15" customHeight="1" x14ac:dyDescent="0.25">
      <c r="A101" s="7">
        <v>20</v>
      </c>
      <c r="B101" s="7">
        <v>1</v>
      </c>
      <c r="C101" s="7" t="s">
        <v>230</v>
      </c>
      <c r="D101" s="7" t="s">
        <v>106</v>
      </c>
      <c r="G101" s="121"/>
      <c r="H101" s="121" t="s">
        <v>106</v>
      </c>
      <c r="I101" s="104" t="s">
        <v>106</v>
      </c>
      <c r="J101" s="129" t="s">
        <v>106</v>
      </c>
      <c r="K101" s="187"/>
      <c r="L101" s="156" t="s">
        <v>942</v>
      </c>
      <c r="M101" s="198" t="s">
        <v>1</v>
      </c>
      <c r="N101" s="99"/>
      <c r="O101" s="47" t="s">
        <v>106</v>
      </c>
    </row>
    <row r="102" spans="1:15" ht="15" customHeight="1" x14ac:dyDescent="0.25">
      <c r="A102" s="7">
        <v>20</v>
      </c>
      <c r="B102" s="7">
        <v>1</v>
      </c>
      <c r="C102" s="7" t="s">
        <v>230</v>
      </c>
      <c r="D102" s="7" t="s">
        <v>106</v>
      </c>
      <c r="G102" s="121"/>
      <c r="H102" s="121" t="s">
        <v>106</v>
      </c>
      <c r="I102" s="104" t="s">
        <v>106</v>
      </c>
      <c r="J102" s="129" t="s">
        <v>106</v>
      </c>
      <c r="K102" s="187"/>
      <c r="L102" s="156" t="s">
        <v>943</v>
      </c>
      <c r="M102" s="198"/>
      <c r="N102" s="99"/>
      <c r="O102" s="47" t="s">
        <v>106</v>
      </c>
    </row>
    <row r="103" spans="1:15" ht="15" customHeight="1" x14ac:dyDescent="0.25">
      <c r="A103" s="7">
        <v>20</v>
      </c>
      <c r="B103" s="7">
        <v>1</v>
      </c>
      <c r="C103" s="7" t="s">
        <v>230</v>
      </c>
      <c r="D103" s="7" t="s">
        <v>106</v>
      </c>
      <c r="G103" s="130"/>
      <c r="H103" s="130" t="s">
        <v>106</v>
      </c>
      <c r="I103" s="107" t="s">
        <v>106</v>
      </c>
      <c r="J103" s="132" t="s">
        <v>106</v>
      </c>
      <c r="K103" s="188"/>
      <c r="L103" s="157" t="s">
        <v>144</v>
      </c>
      <c r="M103" s="198"/>
      <c r="N103" s="99" t="s">
        <v>113</v>
      </c>
      <c r="O103" s="48" t="s">
        <v>106</v>
      </c>
    </row>
    <row r="104" spans="1:15" ht="40.15" customHeight="1" x14ac:dyDescent="0.25">
      <c r="A104" s="7">
        <v>21</v>
      </c>
      <c r="B104" s="7">
        <v>0</v>
      </c>
      <c r="C104" s="7" t="s">
        <v>250</v>
      </c>
      <c r="D104" s="7" t="s">
        <v>106</v>
      </c>
      <c r="F104" s="43" t="s">
        <v>107</v>
      </c>
      <c r="G104" s="121" t="s">
        <v>848</v>
      </c>
      <c r="H104" s="121" t="s">
        <v>848</v>
      </c>
      <c r="I104" s="104">
        <v>21</v>
      </c>
      <c r="J104" s="105" t="s">
        <v>944</v>
      </c>
      <c r="K104" s="269" t="s">
        <v>945</v>
      </c>
      <c r="L104" s="270"/>
      <c r="M104" s="198" t="s">
        <v>0</v>
      </c>
      <c r="N104" s="56"/>
      <c r="O104" s="8">
        <v>1</v>
      </c>
    </row>
    <row r="105" spans="1:15" ht="213.75" customHeight="1" x14ac:dyDescent="0.25">
      <c r="A105" s="7">
        <v>21</v>
      </c>
      <c r="B105" s="7">
        <v>1</v>
      </c>
      <c r="C105" s="7" t="s">
        <v>250</v>
      </c>
      <c r="D105" s="7" t="s">
        <v>109</v>
      </c>
      <c r="E105" s="7" t="s">
        <v>110</v>
      </c>
      <c r="F105" s="43" t="s">
        <v>115</v>
      </c>
      <c r="G105" s="130"/>
      <c r="H105" s="130" t="s">
        <v>106</v>
      </c>
      <c r="I105" s="107" t="s">
        <v>946</v>
      </c>
      <c r="J105" s="108" t="s">
        <v>947</v>
      </c>
      <c r="K105" s="275" t="s">
        <v>948</v>
      </c>
      <c r="L105" s="276"/>
      <c r="M105" s="261" t="s">
        <v>1279</v>
      </c>
      <c r="N105" s="262"/>
      <c r="O105" s="9">
        <v>1</v>
      </c>
    </row>
    <row r="106" spans="1:15" ht="30" customHeight="1" x14ac:dyDescent="0.25">
      <c r="A106" s="7">
        <v>22</v>
      </c>
      <c r="B106" s="7">
        <v>0</v>
      </c>
      <c r="C106" s="7" t="s">
        <v>257</v>
      </c>
      <c r="D106" s="7" t="s">
        <v>106</v>
      </c>
      <c r="F106" s="43" t="s">
        <v>107</v>
      </c>
      <c r="G106" s="121" t="s">
        <v>848</v>
      </c>
      <c r="H106" s="121" t="s">
        <v>848</v>
      </c>
      <c r="I106" s="104">
        <v>22</v>
      </c>
      <c r="J106" s="105" t="s">
        <v>949</v>
      </c>
      <c r="K106" s="269" t="s">
        <v>950</v>
      </c>
      <c r="L106" s="270"/>
      <c r="M106" s="98" t="s">
        <v>8</v>
      </c>
      <c r="N106" s="99"/>
      <c r="O106" s="8">
        <v>1</v>
      </c>
    </row>
    <row r="107" spans="1:15" ht="30" customHeight="1" x14ac:dyDescent="0.25">
      <c r="A107" s="7">
        <v>22</v>
      </c>
      <c r="B107" s="7">
        <v>1</v>
      </c>
      <c r="C107" s="7" t="s">
        <v>257</v>
      </c>
      <c r="D107" s="7" t="s">
        <v>109</v>
      </c>
      <c r="E107" s="7" t="s">
        <v>110</v>
      </c>
      <c r="F107" s="43" t="s">
        <v>111</v>
      </c>
      <c r="G107" s="121"/>
      <c r="H107" s="121" t="s">
        <v>106</v>
      </c>
      <c r="I107" s="104" t="s">
        <v>258</v>
      </c>
      <c r="J107" s="105" t="s">
        <v>951</v>
      </c>
      <c r="K107" s="282" t="s">
        <v>952</v>
      </c>
      <c r="L107" s="283"/>
      <c r="M107" s="58"/>
      <c r="N107" s="57"/>
      <c r="O107" s="8">
        <v>1</v>
      </c>
    </row>
    <row r="108" spans="1:15" ht="15" customHeight="1" x14ac:dyDescent="0.25">
      <c r="A108" s="7">
        <v>22</v>
      </c>
      <c r="B108" s="7">
        <v>1</v>
      </c>
      <c r="C108" s="7" t="s">
        <v>257</v>
      </c>
      <c r="D108" s="7" t="s">
        <v>106</v>
      </c>
      <c r="G108" s="121"/>
      <c r="H108" s="121" t="s">
        <v>106</v>
      </c>
      <c r="I108" s="104" t="s">
        <v>106</v>
      </c>
      <c r="J108" s="129" t="s">
        <v>106</v>
      </c>
      <c r="K108" s="187"/>
      <c r="L108" s="156" t="s">
        <v>953</v>
      </c>
      <c r="M108" s="98"/>
      <c r="N108" s="99"/>
      <c r="O108" s="47" t="s">
        <v>106</v>
      </c>
    </row>
    <row r="109" spans="1:15" s="45" customFormat="1" ht="15" customHeight="1" x14ac:dyDescent="0.25">
      <c r="A109" s="7">
        <v>22</v>
      </c>
      <c r="B109" s="7">
        <v>1</v>
      </c>
      <c r="C109" s="7" t="s">
        <v>257</v>
      </c>
      <c r="D109" s="7" t="s">
        <v>106</v>
      </c>
      <c r="E109" s="7"/>
      <c r="F109" s="43"/>
      <c r="G109" s="121"/>
      <c r="H109" s="121" t="s">
        <v>106</v>
      </c>
      <c r="I109" s="104" t="s">
        <v>106</v>
      </c>
      <c r="J109" s="129" t="s">
        <v>106</v>
      </c>
      <c r="K109" s="187"/>
      <c r="L109" s="156" t="s">
        <v>954</v>
      </c>
      <c r="M109" s="98"/>
      <c r="N109" s="99"/>
      <c r="O109" s="47" t="s">
        <v>106</v>
      </c>
    </row>
    <row r="110" spans="1:15" s="45" customFormat="1" ht="15" customHeight="1" x14ac:dyDescent="0.25">
      <c r="A110" s="7">
        <v>22</v>
      </c>
      <c r="B110" s="7">
        <v>1</v>
      </c>
      <c r="C110" s="7" t="s">
        <v>257</v>
      </c>
      <c r="D110" s="7" t="s">
        <v>106</v>
      </c>
      <c r="E110" s="7"/>
      <c r="F110" s="43"/>
      <c r="G110" s="121"/>
      <c r="H110" s="121" t="s">
        <v>106</v>
      </c>
      <c r="I110" s="104" t="s">
        <v>106</v>
      </c>
      <c r="J110" s="129" t="s">
        <v>106</v>
      </c>
      <c r="K110" s="187"/>
      <c r="L110" s="156" t="s">
        <v>955</v>
      </c>
      <c r="M110" s="98"/>
      <c r="N110" s="99"/>
      <c r="O110" s="47" t="s">
        <v>106</v>
      </c>
    </row>
    <row r="111" spans="1:15" s="45" customFormat="1" ht="15" customHeight="1" x14ac:dyDescent="0.25">
      <c r="A111" s="7">
        <v>22</v>
      </c>
      <c r="B111" s="7">
        <v>1</v>
      </c>
      <c r="C111" s="7" t="s">
        <v>257</v>
      </c>
      <c r="D111" s="7" t="s">
        <v>106</v>
      </c>
      <c r="E111" s="7"/>
      <c r="F111" s="43"/>
      <c r="G111" s="121"/>
      <c r="H111" s="121" t="s">
        <v>106</v>
      </c>
      <c r="I111" s="104" t="s">
        <v>106</v>
      </c>
      <c r="J111" s="129" t="s">
        <v>106</v>
      </c>
      <c r="K111" s="187"/>
      <c r="L111" s="156" t="s">
        <v>956</v>
      </c>
      <c r="M111" s="98"/>
      <c r="N111" s="99"/>
      <c r="O111" s="47" t="s">
        <v>106</v>
      </c>
    </row>
    <row r="112" spans="1:15" s="45" customFormat="1" ht="15" customHeight="1" x14ac:dyDescent="0.25">
      <c r="A112" s="7">
        <v>22</v>
      </c>
      <c r="B112" s="7">
        <v>1</v>
      </c>
      <c r="C112" s="7" t="s">
        <v>257</v>
      </c>
      <c r="D112" s="7" t="s">
        <v>106</v>
      </c>
      <c r="E112" s="7"/>
      <c r="F112" s="43"/>
      <c r="G112" s="121"/>
      <c r="H112" s="121" t="s">
        <v>106</v>
      </c>
      <c r="I112" s="104" t="s">
        <v>106</v>
      </c>
      <c r="J112" s="129" t="s">
        <v>106</v>
      </c>
      <c r="K112" s="187"/>
      <c r="L112" s="156" t="s">
        <v>957</v>
      </c>
      <c r="M112" s="98"/>
      <c r="N112" s="99"/>
      <c r="O112" s="47" t="s">
        <v>106</v>
      </c>
    </row>
    <row r="113" spans="1:15" s="45" customFormat="1" ht="15" customHeight="1" x14ac:dyDescent="0.25">
      <c r="A113" s="7">
        <v>22</v>
      </c>
      <c r="B113" s="7">
        <v>1</v>
      </c>
      <c r="C113" s="7" t="s">
        <v>257</v>
      </c>
      <c r="D113" s="7" t="s">
        <v>106</v>
      </c>
      <c r="E113" s="7"/>
      <c r="F113" s="43"/>
      <c r="G113" s="121"/>
      <c r="H113" s="121" t="s">
        <v>106</v>
      </c>
      <c r="I113" s="104" t="s">
        <v>106</v>
      </c>
      <c r="J113" s="129" t="s">
        <v>106</v>
      </c>
      <c r="K113" s="187"/>
      <c r="L113" s="156" t="s">
        <v>958</v>
      </c>
      <c r="M113" s="98"/>
      <c r="N113" s="99"/>
      <c r="O113" s="47" t="s">
        <v>106</v>
      </c>
    </row>
    <row r="114" spans="1:15" s="45" customFormat="1" ht="15" customHeight="1" x14ac:dyDescent="0.25">
      <c r="A114" s="7">
        <v>22</v>
      </c>
      <c r="B114" s="7">
        <v>1</v>
      </c>
      <c r="C114" s="7" t="s">
        <v>257</v>
      </c>
      <c r="D114" s="7" t="s">
        <v>106</v>
      </c>
      <c r="E114" s="7"/>
      <c r="F114" s="43"/>
      <c r="G114" s="130"/>
      <c r="H114" s="130" t="s">
        <v>106</v>
      </c>
      <c r="I114" s="107" t="s">
        <v>106</v>
      </c>
      <c r="J114" s="132" t="s">
        <v>106</v>
      </c>
      <c r="K114" s="188"/>
      <c r="L114" s="160" t="s">
        <v>417</v>
      </c>
      <c r="M114" s="98"/>
      <c r="N114" s="99" t="s">
        <v>113</v>
      </c>
      <c r="O114" s="48" t="s">
        <v>106</v>
      </c>
    </row>
    <row r="115" spans="1:15" s="45" customFormat="1" ht="30" customHeight="1" x14ac:dyDescent="0.25">
      <c r="A115" s="7">
        <v>23</v>
      </c>
      <c r="B115" s="7">
        <v>0</v>
      </c>
      <c r="C115" s="7" t="s">
        <v>259</v>
      </c>
      <c r="D115" s="7" t="s">
        <v>106</v>
      </c>
      <c r="E115" s="7"/>
      <c r="F115" s="43" t="s">
        <v>111</v>
      </c>
      <c r="G115" s="121" t="s">
        <v>848</v>
      </c>
      <c r="H115" s="121" t="s">
        <v>848</v>
      </c>
      <c r="I115" s="104">
        <v>23</v>
      </c>
      <c r="J115" s="105" t="s">
        <v>959</v>
      </c>
      <c r="K115" s="269" t="s">
        <v>960</v>
      </c>
      <c r="L115" s="270"/>
      <c r="M115" s="58"/>
      <c r="N115" s="57"/>
      <c r="O115" s="8">
        <v>1</v>
      </c>
    </row>
    <row r="116" spans="1:15" s="45" customFormat="1" ht="15" customHeight="1" x14ac:dyDescent="0.25">
      <c r="A116" s="7">
        <v>23</v>
      </c>
      <c r="B116" s="7">
        <v>0</v>
      </c>
      <c r="C116" s="7" t="s">
        <v>259</v>
      </c>
      <c r="D116" s="7" t="s">
        <v>106</v>
      </c>
      <c r="E116" s="7"/>
      <c r="F116" s="43"/>
      <c r="G116" s="121"/>
      <c r="H116" s="121" t="s">
        <v>106</v>
      </c>
      <c r="I116" s="104" t="s">
        <v>106</v>
      </c>
      <c r="J116" s="129" t="s">
        <v>106</v>
      </c>
      <c r="K116" s="187"/>
      <c r="L116" s="156" t="s">
        <v>961</v>
      </c>
      <c r="M116" s="198"/>
      <c r="N116" s="56"/>
      <c r="O116" s="47" t="s">
        <v>106</v>
      </c>
    </row>
    <row r="117" spans="1:15" s="45" customFormat="1" ht="15" customHeight="1" x14ac:dyDescent="0.25">
      <c r="A117" s="7">
        <v>23</v>
      </c>
      <c r="B117" s="7">
        <v>0</v>
      </c>
      <c r="C117" s="7" t="s">
        <v>259</v>
      </c>
      <c r="D117" s="7" t="s">
        <v>106</v>
      </c>
      <c r="E117" s="7"/>
      <c r="F117" s="43"/>
      <c r="G117" s="121"/>
      <c r="H117" s="121" t="s">
        <v>106</v>
      </c>
      <c r="I117" s="104" t="s">
        <v>106</v>
      </c>
      <c r="J117" s="129" t="s">
        <v>106</v>
      </c>
      <c r="K117" s="187"/>
      <c r="L117" s="156" t="s">
        <v>962</v>
      </c>
      <c r="M117" s="198" t="s">
        <v>1</v>
      </c>
      <c r="N117" s="56"/>
      <c r="O117" s="47" t="s">
        <v>106</v>
      </c>
    </row>
    <row r="118" spans="1:15" s="45" customFormat="1" ht="15" customHeight="1" x14ac:dyDescent="0.25">
      <c r="A118" s="7">
        <v>23</v>
      </c>
      <c r="B118" s="7">
        <v>0</v>
      </c>
      <c r="C118" s="7" t="s">
        <v>259</v>
      </c>
      <c r="D118" s="7" t="s">
        <v>106</v>
      </c>
      <c r="E118" s="7"/>
      <c r="F118" s="43"/>
      <c r="G118" s="121"/>
      <c r="H118" s="121" t="s">
        <v>106</v>
      </c>
      <c r="I118" s="104" t="s">
        <v>106</v>
      </c>
      <c r="J118" s="129" t="s">
        <v>106</v>
      </c>
      <c r="K118" s="187"/>
      <c r="L118" s="156" t="s">
        <v>963</v>
      </c>
      <c r="M118" s="198"/>
      <c r="N118" s="56"/>
      <c r="O118" s="47" t="s">
        <v>106</v>
      </c>
    </row>
    <row r="119" spans="1:15" s="45" customFormat="1" ht="15" customHeight="1" x14ac:dyDescent="0.25">
      <c r="A119" s="7">
        <v>23</v>
      </c>
      <c r="B119" s="7">
        <v>0</v>
      </c>
      <c r="C119" s="7" t="s">
        <v>259</v>
      </c>
      <c r="D119" s="7" t="s">
        <v>106</v>
      </c>
      <c r="E119" s="7"/>
      <c r="F119" s="43"/>
      <c r="G119" s="121"/>
      <c r="H119" s="121" t="s">
        <v>106</v>
      </c>
      <c r="I119" s="104" t="s">
        <v>106</v>
      </c>
      <c r="J119" s="129" t="s">
        <v>106</v>
      </c>
      <c r="K119" s="187"/>
      <c r="L119" s="156" t="s">
        <v>964</v>
      </c>
      <c r="M119" s="198"/>
      <c r="N119" s="56"/>
      <c r="O119" s="47" t="s">
        <v>106</v>
      </c>
    </row>
    <row r="120" spans="1:15" s="45" customFormat="1" ht="30" customHeight="1" x14ac:dyDescent="0.25">
      <c r="A120" s="7">
        <v>23</v>
      </c>
      <c r="B120" s="7">
        <v>1</v>
      </c>
      <c r="C120" s="7" t="s">
        <v>259</v>
      </c>
      <c r="D120" s="7" t="s">
        <v>109</v>
      </c>
      <c r="E120" s="7" t="s">
        <v>110</v>
      </c>
      <c r="F120" s="43" t="s">
        <v>115</v>
      </c>
      <c r="G120" s="130"/>
      <c r="H120" s="130" t="s">
        <v>106</v>
      </c>
      <c r="I120" s="107" t="s">
        <v>965</v>
      </c>
      <c r="J120" s="108" t="s">
        <v>966</v>
      </c>
      <c r="K120" s="275" t="s">
        <v>967</v>
      </c>
      <c r="L120" s="276"/>
      <c r="M120" s="261"/>
      <c r="N120" s="262"/>
      <c r="O120" s="9">
        <v>1</v>
      </c>
    </row>
    <row r="121" spans="1:15" ht="30" customHeight="1" x14ac:dyDescent="0.25">
      <c r="A121" s="7">
        <v>24</v>
      </c>
      <c r="B121" s="7">
        <v>0</v>
      </c>
      <c r="C121" s="7" t="s">
        <v>269</v>
      </c>
      <c r="D121" s="7" t="s">
        <v>106</v>
      </c>
      <c r="F121" s="43" t="s">
        <v>107</v>
      </c>
      <c r="G121" s="120" t="s">
        <v>848</v>
      </c>
      <c r="H121" s="120" t="s">
        <v>848</v>
      </c>
      <c r="I121" s="113">
        <v>24</v>
      </c>
      <c r="J121" s="113" t="s">
        <v>968</v>
      </c>
      <c r="K121" s="273" t="s">
        <v>969</v>
      </c>
      <c r="L121" s="274"/>
      <c r="M121" s="98" t="s">
        <v>8</v>
      </c>
      <c r="N121" s="99"/>
      <c r="O121" s="8">
        <v>1</v>
      </c>
    </row>
    <row r="122" spans="1:15" s="45" customFormat="1" ht="15" customHeight="1" x14ac:dyDescent="0.25">
      <c r="A122" s="7">
        <v>25</v>
      </c>
      <c r="B122" s="7">
        <v>0</v>
      </c>
      <c r="C122" s="7" t="s">
        <v>272</v>
      </c>
      <c r="D122" s="7" t="s">
        <v>106</v>
      </c>
      <c r="E122" s="7"/>
      <c r="F122" s="43" t="s">
        <v>107</v>
      </c>
      <c r="G122" s="114" t="s">
        <v>388</v>
      </c>
      <c r="H122" s="114" t="s">
        <v>848</v>
      </c>
      <c r="I122" s="113">
        <v>25</v>
      </c>
      <c r="J122" s="113" t="s">
        <v>970</v>
      </c>
      <c r="K122" s="314" t="s">
        <v>971</v>
      </c>
      <c r="L122" s="315"/>
      <c r="M122" s="98" t="s">
        <v>0</v>
      </c>
      <c r="N122" s="99"/>
      <c r="O122" s="8">
        <v>1</v>
      </c>
    </row>
    <row r="123" spans="1:15" s="45" customFormat="1" ht="30" customHeight="1" x14ac:dyDescent="0.25">
      <c r="A123" s="7">
        <v>26</v>
      </c>
      <c r="B123" s="7">
        <v>0</v>
      </c>
      <c r="C123" s="7" t="s">
        <v>279</v>
      </c>
      <c r="D123" s="7" t="s">
        <v>106</v>
      </c>
      <c r="E123" s="7"/>
      <c r="F123" s="43" t="s">
        <v>107</v>
      </c>
      <c r="G123" s="114" t="s">
        <v>972</v>
      </c>
      <c r="H123" s="114" t="s">
        <v>820</v>
      </c>
      <c r="I123" s="113">
        <v>26</v>
      </c>
      <c r="J123" s="113" t="s">
        <v>973</v>
      </c>
      <c r="K123" s="269" t="s">
        <v>974</v>
      </c>
      <c r="L123" s="270"/>
      <c r="M123" s="198" t="s">
        <v>8</v>
      </c>
      <c r="N123" s="99"/>
      <c r="O123" s="8">
        <v>1</v>
      </c>
    </row>
    <row r="124" spans="1:15" s="45" customFormat="1" ht="40.15" customHeight="1" x14ac:dyDescent="0.25">
      <c r="A124" s="7">
        <v>27</v>
      </c>
      <c r="B124" s="7">
        <v>0</v>
      </c>
      <c r="C124" s="7" t="s">
        <v>280</v>
      </c>
      <c r="D124" s="7" t="s">
        <v>106</v>
      </c>
      <c r="E124" s="7"/>
      <c r="F124" s="43" t="s">
        <v>107</v>
      </c>
      <c r="G124" s="114" t="s">
        <v>972</v>
      </c>
      <c r="H124" s="114" t="s">
        <v>820</v>
      </c>
      <c r="I124" s="113">
        <v>27</v>
      </c>
      <c r="J124" s="113" t="s">
        <v>975</v>
      </c>
      <c r="K124" s="269" t="s">
        <v>976</v>
      </c>
      <c r="L124" s="270"/>
      <c r="M124" s="198" t="s">
        <v>0</v>
      </c>
      <c r="N124" s="99"/>
      <c r="O124" s="8">
        <v>1</v>
      </c>
    </row>
    <row r="125" spans="1:15" s="45" customFormat="1" ht="40.15" customHeight="1" x14ac:dyDescent="0.25">
      <c r="A125" s="7">
        <v>28</v>
      </c>
      <c r="B125" s="7">
        <v>0</v>
      </c>
      <c r="C125" s="7" t="s">
        <v>288</v>
      </c>
      <c r="D125" s="7" t="s">
        <v>106</v>
      </c>
      <c r="E125" s="7"/>
      <c r="F125" s="43" t="s">
        <v>107</v>
      </c>
      <c r="G125" s="114" t="s">
        <v>972</v>
      </c>
      <c r="H125" s="114" t="s">
        <v>820</v>
      </c>
      <c r="I125" s="113">
        <v>28</v>
      </c>
      <c r="J125" s="113" t="s">
        <v>977</v>
      </c>
      <c r="K125" s="316" t="s">
        <v>978</v>
      </c>
      <c r="L125" s="317"/>
      <c r="M125" s="198" t="s">
        <v>8</v>
      </c>
      <c r="N125" s="99"/>
      <c r="O125" s="8">
        <v>1</v>
      </c>
    </row>
    <row r="126" spans="1:15" s="45" customFormat="1" ht="40.15" customHeight="1" x14ac:dyDescent="0.25">
      <c r="A126" s="7">
        <v>29</v>
      </c>
      <c r="B126" s="7">
        <v>0</v>
      </c>
      <c r="C126" s="7" t="s">
        <v>289</v>
      </c>
      <c r="D126" s="7" t="s">
        <v>106</v>
      </c>
      <c r="E126" s="7"/>
      <c r="F126" s="43" t="s">
        <v>107</v>
      </c>
      <c r="G126" s="114" t="s">
        <v>972</v>
      </c>
      <c r="H126" s="114" t="s">
        <v>820</v>
      </c>
      <c r="I126" s="113">
        <v>29</v>
      </c>
      <c r="J126" s="113" t="s">
        <v>979</v>
      </c>
      <c r="K126" s="316" t="s">
        <v>980</v>
      </c>
      <c r="L126" s="317"/>
      <c r="M126" s="198" t="s">
        <v>0</v>
      </c>
      <c r="N126" s="99"/>
      <c r="O126" s="8">
        <v>1</v>
      </c>
    </row>
    <row r="127" spans="1:15" s="45" customFormat="1" ht="30" customHeight="1" x14ac:dyDescent="0.25">
      <c r="A127" s="7">
        <v>30</v>
      </c>
      <c r="B127" s="7">
        <v>0</v>
      </c>
      <c r="C127" s="7" t="s">
        <v>291</v>
      </c>
      <c r="D127" s="7" t="s">
        <v>106</v>
      </c>
      <c r="E127" s="7"/>
      <c r="F127" s="43" t="s">
        <v>107</v>
      </c>
      <c r="G127" s="114" t="s">
        <v>972</v>
      </c>
      <c r="H127" s="114" t="s">
        <v>820</v>
      </c>
      <c r="I127" s="113">
        <v>30</v>
      </c>
      <c r="J127" s="113" t="s">
        <v>981</v>
      </c>
      <c r="K127" s="316" t="s">
        <v>982</v>
      </c>
      <c r="L127" s="317"/>
      <c r="M127" s="198" t="s">
        <v>8</v>
      </c>
      <c r="N127" s="99"/>
      <c r="O127" s="8">
        <v>1</v>
      </c>
    </row>
    <row r="128" spans="1:15" s="45" customFormat="1" ht="36" customHeight="1" x14ac:dyDescent="0.25">
      <c r="A128" s="7">
        <v>31</v>
      </c>
      <c r="B128" s="7">
        <v>0</v>
      </c>
      <c r="C128" s="7" t="s">
        <v>293</v>
      </c>
      <c r="D128" s="7" t="s">
        <v>106</v>
      </c>
      <c r="E128" s="7"/>
      <c r="F128" s="43" t="s">
        <v>107</v>
      </c>
      <c r="G128" s="121" t="s">
        <v>972</v>
      </c>
      <c r="H128" s="121" t="s">
        <v>820</v>
      </c>
      <c r="I128" s="104">
        <v>31</v>
      </c>
      <c r="J128" s="105" t="s">
        <v>983</v>
      </c>
      <c r="K128" s="269" t="s">
        <v>984</v>
      </c>
      <c r="L128" s="270"/>
      <c r="M128" s="198" t="s">
        <v>8</v>
      </c>
      <c r="N128" s="99"/>
      <c r="O128" s="8">
        <v>1</v>
      </c>
    </row>
    <row r="129" spans="1:15" s="45" customFormat="1" ht="40.15" customHeight="1" x14ac:dyDescent="0.25">
      <c r="A129" s="7">
        <v>31</v>
      </c>
      <c r="B129" s="7">
        <v>1</v>
      </c>
      <c r="C129" s="7" t="s">
        <v>293</v>
      </c>
      <c r="D129" s="7" t="s">
        <v>109</v>
      </c>
      <c r="E129" s="7" t="s">
        <v>110</v>
      </c>
      <c r="F129" s="43" t="s">
        <v>115</v>
      </c>
      <c r="G129" s="130"/>
      <c r="H129" s="130" t="s">
        <v>106</v>
      </c>
      <c r="I129" s="107" t="s">
        <v>479</v>
      </c>
      <c r="J129" s="108" t="s">
        <v>985</v>
      </c>
      <c r="K129" s="271" t="s">
        <v>986</v>
      </c>
      <c r="L129" s="272"/>
      <c r="M129" s="284" t="s">
        <v>113</v>
      </c>
      <c r="N129" s="285"/>
      <c r="O129" s="9">
        <v>1</v>
      </c>
    </row>
    <row r="130" spans="1:15" s="45" customFormat="1" ht="40.15" customHeight="1" x14ac:dyDescent="0.25">
      <c r="A130" s="7">
        <v>32</v>
      </c>
      <c r="B130" s="7">
        <v>0</v>
      </c>
      <c r="C130" s="7" t="s">
        <v>295</v>
      </c>
      <c r="D130" s="7" t="s">
        <v>106</v>
      </c>
      <c r="E130" s="7"/>
      <c r="F130" s="43" t="s">
        <v>107</v>
      </c>
      <c r="G130" s="121" t="s">
        <v>972</v>
      </c>
      <c r="H130" s="121" t="s">
        <v>987</v>
      </c>
      <c r="I130" s="104">
        <v>32</v>
      </c>
      <c r="J130" s="105" t="s">
        <v>988</v>
      </c>
      <c r="K130" s="269" t="s">
        <v>989</v>
      </c>
      <c r="L130" s="270"/>
      <c r="M130" s="198" t="s">
        <v>8</v>
      </c>
      <c r="N130" s="56"/>
      <c r="O130" s="8">
        <v>1</v>
      </c>
    </row>
    <row r="131" spans="1:15" s="45" customFormat="1" ht="40.15" customHeight="1" x14ac:dyDescent="0.25">
      <c r="A131" s="7">
        <v>32</v>
      </c>
      <c r="B131" s="7">
        <v>1</v>
      </c>
      <c r="C131" s="7" t="s">
        <v>295</v>
      </c>
      <c r="D131" s="7" t="s">
        <v>109</v>
      </c>
      <c r="E131" s="7" t="s">
        <v>110</v>
      </c>
      <c r="F131" s="43" t="s">
        <v>115</v>
      </c>
      <c r="G131" s="130"/>
      <c r="H131" s="130"/>
      <c r="I131" s="107" t="s">
        <v>298</v>
      </c>
      <c r="J131" s="108" t="s">
        <v>990</v>
      </c>
      <c r="K131" s="282" t="s">
        <v>991</v>
      </c>
      <c r="L131" s="283"/>
      <c r="M131" s="261" t="s">
        <v>1252</v>
      </c>
      <c r="N131" s="262"/>
      <c r="O131" s="9">
        <v>1</v>
      </c>
    </row>
    <row r="132" spans="1:15" s="45" customFormat="1" ht="40.15" customHeight="1" x14ac:dyDescent="0.25">
      <c r="A132" s="7">
        <v>33</v>
      </c>
      <c r="B132" s="7">
        <v>0</v>
      </c>
      <c r="C132" s="7" t="s">
        <v>300</v>
      </c>
      <c r="D132" s="7" t="s">
        <v>106</v>
      </c>
      <c r="E132" s="7"/>
      <c r="F132" s="43" t="s">
        <v>107</v>
      </c>
      <c r="G132" s="121" t="s">
        <v>972</v>
      </c>
      <c r="H132" s="121" t="s">
        <v>820</v>
      </c>
      <c r="I132" s="104">
        <v>33</v>
      </c>
      <c r="J132" s="105" t="s">
        <v>992</v>
      </c>
      <c r="K132" s="269" t="s">
        <v>993</v>
      </c>
      <c r="L132" s="270"/>
      <c r="M132" s="198" t="s">
        <v>8</v>
      </c>
      <c r="N132" s="56"/>
      <c r="O132" s="8">
        <v>1</v>
      </c>
    </row>
    <row r="133" spans="1:15" s="45" customFormat="1" ht="40.15" customHeight="1" x14ac:dyDescent="0.25">
      <c r="A133" s="7">
        <v>33</v>
      </c>
      <c r="B133" s="7">
        <v>1</v>
      </c>
      <c r="C133" s="7" t="s">
        <v>300</v>
      </c>
      <c r="D133" s="7" t="s">
        <v>109</v>
      </c>
      <c r="E133" s="7" t="s">
        <v>110</v>
      </c>
      <c r="F133" s="43" t="s">
        <v>115</v>
      </c>
      <c r="G133" s="130"/>
      <c r="H133" s="130" t="s">
        <v>106</v>
      </c>
      <c r="I133" s="107" t="s">
        <v>488</v>
      </c>
      <c r="J133" s="108" t="s">
        <v>994</v>
      </c>
      <c r="K133" s="271" t="s">
        <v>995</v>
      </c>
      <c r="L133" s="272"/>
      <c r="M133" s="284" t="s">
        <v>113</v>
      </c>
      <c r="N133" s="285"/>
      <c r="O133" s="9">
        <v>1</v>
      </c>
    </row>
    <row r="134" spans="1:15" s="45" customFormat="1" ht="30" customHeight="1" x14ac:dyDescent="0.25">
      <c r="A134" s="7">
        <v>34</v>
      </c>
      <c r="B134" s="7">
        <v>0</v>
      </c>
      <c r="C134" s="7" t="s">
        <v>307</v>
      </c>
      <c r="D134" s="7" t="s">
        <v>106</v>
      </c>
      <c r="E134" s="7"/>
      <c r="F134" s="43" t="s">
        <v>107</v>
      </c>
      <c r="G134" s="121" t="s">
        <v>972</v>
      </c>
      <c r="H134" s="121" t="s">
        <v>820</v>
      </c>
      <c r="I134" s="104">
        <v>34</v>
      </c>
      <c r="J134" s="105" t="s">
        <v>996</v>
      </c>
      <c r="K134" s="269" t="s">
        <v>997</v>
      </c>
      <c r="L134" s="270"/>
      <c r="M134" s="98" t="s">
        <v>8</v>
      </c>
      <c r="N134" s="99"/>
      <c r="O134" s="8">
        <v>1</v>
      </c>
    </row>
    <row r="135" spans="1:15" s="45" customFormat="1" ht="30" customHeight="1" x14ac:dyDescent="0.25">
      <c r="A135" s="7">
        <v>34</v>
      </c>
      <c r="B135" s="7">
        <v>1</v>
      </c>
      <c r="C135" s="7" t="s">
        <v>307</v>
      </c>
      <c r="D135" s="7" t="s">
        <v>109</v>
      </c>
      <c r="E135" s="7" t="s">
        <v>110</v>
      </c>
      <c r="F135" s="43" t="s">
        <v>115</v>
      </c>
      <c r="G135" s="130"/>
      <c r="H135" s="130" t="s">
        <v>106</v>
      </c>
      <c r="I135" s="107" t="s">
        <v>493</v>
      </c>
      <c r="J135" s="108" t="s">
        <v>998</v>
      </c>
      <c r="K135" s="275" t="s">
        <v>999</v>
      </c>
      <c r="L135" s="276"/>
      <c r="M135" s="324" t="s">
        <v>113</v>
      </c>
      <c r="N135" s="325"/>
      <c r="O135" s="9">
        <v>1</v>
      </c>
    </row>
    <row r="136" spans="1:15" s="45" customFormat="1" ht="30" customHeight="1" x14ac:dyDescent="0.25">
      <c r="A136" s="7">
        <v>35</v>
      </c>
      <c r="B136" s="7">
        <v>0</v>
      </c>
      <c r="C136" s="7" t="s">
        <v>315</v>
      </c>
      <c r="D136" s="7" t="s">
        <v>106</v>
      </c>
      <c r="E136" s="7"/>
      <c r="F136" s="43" t="s">
        <v>111</v>
      </c>
      <c r="G136" s="121" t="s">
        <v>1000</v>
      </c>
      <c r="H136" s="121" t="s">
        <v>1000</v>
      </c>
      <c r="I136" s="104">
        <v>35</v>
      </c>
      <c r="J136" s="105" t="s">
        <v>1001</v>
      </c>
      <c r="K136" s="269" t="s">
        <v>1002</v>
      </c>
      <c r="L136" s="270"/>
      <c r="M136" s="58"/>
      <c r="N136" s="57"/>
      <c r="O136" s="8">
        <v>1</v>
      </c>
    </row>
    <row r="137" spans="1:15" s="45" customFormat="1" ht="15" customHeight="1" x14ac:dyDescent="0.25">
      <c r="A137" s="7">
        <v>35</v>
      </c>
      <c r="B137" s="7">
        <v>0</v>
      </c>
      <c r="C137" s="7" t="s">
        <v>315</v>
      </c>
      <c r="D137" s="7" t="s">
        <v>106</v>
      </c>
      <c r="E137" s="7"/>
      <c r="F137" s="43"/>
      <c r="G137" s="121"/>
      <c r="H137" s="121" t="s">
        <v>106</v>
      </c>
      <c r="I137" s="104" t="s">
        <v>106</v>
      </c>
      <c r="J137" s="129" t="s">
        <v>106</v>
      </c>
      <c r="K137" s="187"/>
      <c r="L137" s="156" t="s">
        <v>1003</v>
      </c>
      <c r="M137" s="98" t="s">
        <v>1</v>
      </c>
      <c r="N137" s="99"/>
      <c r="O137" s="47" t="s">
        <v>106</v>
      </c>
    </row>
    <row r="138" spans="1:15" s="45" customFormat="1" ht="15" customHeight="1" x14ac:dyDescent="0.25">
      <c r="A138" s="7">
        <v>35</v>
      </c>
      <c r="B138" s="7">
        <v>0</v>
      </c>
      <c r="C138" s="7" t="s">
        <v>315</v>
      </c>
      <c r="D138" s="7" t="s">
        <v>106</v>
      </c>
      <c r="E138" s="7"/>
      <c r="F138" s="43"/>
      <c r="G138" s="121"/>
      <c r="H138" s="121" t="s">
        <v>106</v>
      </c>
      <c r="I138" s="104" t="s">
        <v>106</v>
      </c>
      <c r="J138" s="129" t="s">
        <v>106</v>
      </c>
      <c r="K138" s="187"/>
      <c r="L138" s="155" t="s">
        <v>1004</v>
      </c>
      <c r="M138" s="98" t="s">
        <v>1</v>
      </c>
      <c r="N138" s="99" t="s">
        <v>1253</v>
      </c>
      <c r="O138" s="47" t="s">
        <v>106</v>
      </c>
    </row>
    <row r="139" spans="1:15" s="45" customFormat="1" ht="15" customHeight="1" x14ac:dyDescent="0.25">
      <c r="A139" s="7">
        <v>35</v>
      </c>
      <c r="B139" s="7">
        <v>0</v>
      </c>
      <c r="C139" s="7" t="s">
        <v>315</v>
      </c>
      <c r="D139" s="7" t="s">
        <v>106</v>
      </c>
      <c r="E139" s="7"/>
      <c r="F139" s="43"/>
      <c r="G139" s="121"/>
      <c r="H139" s="121" t="s">
        <v>106</v>
      </c>
      <c r="I139" s="104" t="s">
        <v>106</v>
      </c>
      <c r="J139" s="129" t="s">
        <v>106</v>
      </c>
      <c r="K139" s="187"/>
      <c r="L139" s="155" t="s">
        <v>1005</v>
      </c>
      <c r="M139" s="98" t="s">
        <v>1</v>
      </c>
      <c r="N139" s="99" t="s">
        <v>1254</v>
      </c>
      <c r="O139" s="47" t="s">
        <v>106</v>
      </c>
    </row>
    <row r="140" spans="1:15" s="45" customFormat="1" ht="15" customHeight="1" x14ac:dyDescent="0.25">
      <c r="A140" s="7">
        <v>35</v>
      </c>
      <c r="B140" s="7">
        <v>0</v>
      </c>
      <c r="C140" s="7" t="s">
        <v>315</v>
      </c>
      <c r="D140" s="7" t="s">
        <v>106</v>
      </c>
      <c r="E140" s="7"/>
      <c r="F140" s="43"/>
      <c r="G140" s="121"/>
      <c r="H140" s="121" t="s">
        <v>106</v>
      </c>
      <c r="I140" s="104" t="s">
        <v>106</v>
      </c>
      <c r="J140" s="129" t="s">
        <v>106</v>
      </c>
      <c r="K140" s="187"/>
      <c r="L140" s="156" t="s">
        <v>1006</v>
      </c>
      <c r="M140" s="98"/>
      <c r="N140" s="99"/>
      <c r="O140" s="47" t="s">
        <v>106</v>
      </c>
    </row>
    <row r="141" spans="1:15" s="45" customFormat="1" ht="15" customHeight="1" x14ac:dyDescent="0.25">
      <c r="A141" s="7">
        <v>35</v>
      </c>
      <c r="B141" s="7">
        <v>0</v>
      </c>
      <c r="C141" s="7" t="s">
        <v>315</v>
      </c>
      <c r="D141" s="7" t="s">
        <v>106</v>
      </c>
      <c r="E141" s="7"/>
      <c r="F141" s="43"/>
      <c r="G141" s="121"/>
      <c r="H141" s="121" t="s">
        <v>106</v>
      </c>
      <c r="I141" s="104" t="s">
        <v>106</v>
      </c>
      <c r="J141" s="129" t="s">
        <v>106</v>
      </c>
      <c r="K141" s="187"/>
      <c r="L141" s="156" t="s">
        <v>1007</v>
      </c>
      <c r="M141" s="98" t="s">
        <v>1</v>
      </c>
      <c r="N141" s="99"/>
      <c r="O141" s="47" t="s">
        <v>106</v>
      </c>
    </row>
    <row r="142" spans="1:15" s="45" customFormat="1" ht="15" customHeight="1" x14ac:dyDescent="0.25">
      <c r="A142" s="7">
        <v>35</v>
      </c>
      <c r="B142" s="7">
        <v>0</v>
      </c>
      <c r="C142" s="7" t="s">
        <v>315</v>
      </c>
      <c r="D142" s="7" t="s">
        <v>106</v>
      </c>
      <c r="E142" s="7"/>
      <c r="F142" s="43"/>
      <c r="G142" s="121"/>
      <c r="H142" s="121" t="s">
        <v>106</v>
      </c>
      <c r="I142" s="104" t="s">
        <v>106</v>
      </c>
      <c r="J142" s="129" t="s">
        <v>106</v>
      </c>
      <c r="K142" s="187"/>
      <c r="L142" s="155" t="s">
        <v>690</v>
      </c>
      <c r="M142" s="98"/>
      <c r="N142" s="99"/>
      <c r="O142" s="47" t="s">
        <v>106</v>
      </c>
    </row>
    <row r="143" spans="1:15" s="45" customFormat="1" ht="40.5" customHeight="1" x14ac:dyDescent="0.25">
      <c r="A143" s="7">
        <v>35</v>
      </c>
      <c r="B143" s="7">
        <v>0</v>
      </c>
      <c r="C143" s="7" t="s">
        <v>315</v>
      </c>
      <c r="D143" s="7" t="s">
        <v>106</v>
      </c>
      <c r="E143" s="7"/>
      <c r="F143" s="43"/>
      <c r="G143" s="130"/>
      <c r="H143" s="130" t="s">
        <v>106</v>
      </c>
      <c r="I143" s="107" t="s">
        <v>106</v>
      </c>
      <c r="J143" s="132" t="s">
        <v>106</v>
      </c>
      <c r="K143" s="188"/>
      <c r="L143" s="157" t="s">
        <v>144</v>
      </c>
      <c r="M143" s="98" t="s">
        <v>1</v>
      </c>
      <c r="N143" s="99" t="s">
        <v>1255</v>
      </c>
      <c r="O143" s="48" t="s">
        <v>106</v>
      </c>
    </row>
    <row r="144" spans="1:15" s="45" customFormat="1" ht="30" customHeight="1" x14ac:dyDescent="0.25">
      <c r="A144" s="7">
        <v>36</v>
      </c>
      <c r="B144" s="7">
        <v>0</v>
      </c>
      <c r="C144" s="7" t="s">
        <v>317</v>
      </c>
      <c r="D144" s="7" t="s">
        <v>106</v>
      </c>
      <c r="E144" s="7"/>
      <c r="F144" s="43" t="s">
        <v>107</v>
      </c>
      <c r="G144" s="114" t="s">
        <v>1000</v>
      </c>
      <c r="H144" s="114" t="s">
        <v>1000</v>
      </c>
      <c r="I144" s="113">
        <v>36</v>
      </c>
      <c r="J144" s="113" t="s">
        <v>1008</v>
      </c>
      <c r="K144" s="269" t="s">
        <v>1009</v>
      </c>
      <c r="L144" s="270"/>
      <c r="M144" s="198" t="s">
        <v>8</v>
      </c>
      <c r="N144" s="99"/>
      <c r="O144" s="8">
        <v>1</v>
      </c>
    </row>
    <row r="145" spans="1:15" s="45" customFormat="1" ht="30" customHeight="1" x14ac:dyDescent="0.25">
      <c r="A145" s="7">
        <v>37</v>
      </c>
      <c r="B145" s="7">
        <v>0</v>
      </c>
      <c r="C145" s="7" t="s">
        <v>319</v>
      </c>
      <c r="D145" s="7" t="s">
        <v>106</v>
      </c>
      <c r="E145" s="7"/>
      <c r="F145" s="43" t="s">
        <v>111</v>
      </c>
      <c r="G145" s="121" t="s">
        <v>1000</v>
      </c>
      <c r="H145" s="121" t="s">
        <v>1000</v>
      </c>
      <c r="I145" s="104">
        <v>37</v>
      </c>
      <c r="J145" s="105" t="s">
        <v>1010</v>
      </c>
      <c r="K145" s="269" t="s">
        <v>1011</v>
      </c>
      <c r="L145" s="270"/>
      <c r="M145" s="58"/>
      <c r="N145" s="57"/>
      <c r="O145" s="8">
        <v>1</v>
      </c>
    </row>
    <row r="146" spans="1:15" s="45" customFormat="1" ht="15" customHeight="1" x14ac:dyDescent="0.25">
      <c r="A146" s="7">
        <v>37</v>
      </c>
      <c r="B146" s="7">
        <v>0</v>
      </c>
      <c r="C146" s="7" t="s">
        <v>319</v>
      </c>
      <c r="D146" s="7" t="s">
        <v>106</v>
      </c>
      <c r="E146" s="7"/>
      <c r="F146" s="43"/>
      <c r="G146" s="121"/>
      <c r="H146" s="121" t="s">
        <v>106</v>
      </c>
      <c r="I146" s="104" t="s">
        <v>106</v>
      </c>
      <c r="J146" s="129" t="s">
        <v>106</v>
      </c>
      <c r="K146" s="187"/>
      <c r="L146" s="156" t="s">
        <v>1012</v>
      </c>
      <c r="M146" s="198" t="s">
        <v>1</v>
      </c>
      <c r="N146" s="99"/>
      <c r="O146" s="47" t="s">
        <v>106</v>
      </c>
    </row>
    <row r="147" spans="1:15" s="45" customFormat="1" ht="15" customHeight="1" x14ac:dyDescent="0.25">
      <c r="A147" s="7">
        <v>37</v>
      </c>
      <c r="B147" s="7">
        <v>0</v>
      </c>
      <c r="C147" s="7" t="s">
        <v>319</v>
      </c>
      <c r="D147" s="7" t="s">
        <v>106</v>
      </c>
      <c r="E147" s="7"/>
      <c r="F147" s="43"/>
      <c r="G147" s="121"/>
      <c r="H147" s="121" t="s">
        <v>106</v>
      </c>
      <c r="I147" s="104" t="s">
        <v>106</v>
      </c>
      <c r="J147" s="129" t="s">
        <v>106</v>
      </c>
      <c r="K147" s="187"/>
      <c r="L147" s="156" t="s">
        <v>1013</v>
      </c>
      <c r="M147" s="198" t="s">
        <v>1</v>
      </c>
      <c r="N147" s="99"/>
      <c r="O147" s="47" t="s">
        <v>106</v>
      </c>
    </row>
    <row r="148" spans="1:15" s="45" customFormat="1" ht="15" customHeight="1" x14ac:dyDescent="0.25">
      <c r="A148" s="7">
        <v>37</v>
      </c>
      <c r="B148" s="7">
        <v>0</v>
      </c>
      <c r="C148" s="7" t="s">
        <v>319</v>
      </c>
      <c r="D148" s="7" t="s">
        <v>106</v>
      </c>
      <c r="E148" s="7"/>
      <c r="F148" s="43"/>
      <c r="G148" s="121"/>
      <c r="H148" s="121" t="s">
        <v>106</v>
      </c>
      <c r="I148" s="104" t="s">
        <v>106</v>
      </c>
      <c r="J148" s="129" t="s">
        <v>106</v>
      </c>
      <c r="K148" s="187"/>
      <c r="L148" s="156" t="s">
        <v>1014</v>
      </c>
      <c r="M148" s="198"/>
      <c r="N148" s="99"/>
      <c r="O148" s="47" t="s">
        <v>106</v>
      </c>
    </row>
    <row r="149" spans="1:15" s="45" customFormat="1" ht="15" customHeight="1" x14ac:dyDescent="0.25">
      <c r="A149" s="7">
        <v>37</v>
      </c>
      <c r="B149" s="7">
        <v>0</v>
      </c>
      <c r="C149" s="7" t="s">
        <v>319</v>
      </c>
      <c r="D149" s="7" t="s">
        <v>106</v>
      </c>
      <c r="E149" s="7"/>
      <c r="F149" s="43"/>
      <c r="G149" s="121"/>
      <c r="H149" s="121" t="s">
        <v>106</v>
      </c>
      <c r="I149" s="104" t="s">
        <v>106</v>
      </c>
      <c r="J149" s="129" t="s">
        <v>106</v>
      </c>
      <c r="K149" s="187"/>
      <c r="L149" s="155" t="s">
        <v>1015</v>
      </c>
      <c r="M149" s="198"/>
      <c r="N149" s="99"/>
      <c r="O149" s="47" t="s">
        <v>106</v>
      </c>
    </row>
    <row r="150" spans="1:15" s="45" customFormat="1" ht="15" customHeight="1" x14ac:dyDescent="0.25">
      <c r="A150" s="7">
        <v>37</v>
      </c>
      <c r="B150" s="7">
        <v>0</v>
      </c>
      <c r="C150" s="7" t="s">
        <v>319</v>
      </c>
      <c r="D150" s="7" t="s">
        <v>106</v>
      </c>
      <c r="E150" s="7"/>
      <c r="F150" s="43"/>
      <c r="G150" s="121"/>
      <c r="H150" s="121" t="s">
        <v>106</v>
      </c>
      <c r="I150" s="104" t="s">
        <v>106</v>
      </c>
      <c r="J150" s="129" t="s">
        <v>106</v>
      </c>
      <c r="K150" s="187"/>
      <c r="L150" s="155" t="s">
        <v>1016</v>
      </c>
      <c r="M150" s="198"/>
      <c r="N150" s="99"/>
      <c r="O150" s="47" t="s">
        <v>106</v>
      </c>
    </row>
    <row r="151" spans="1:15" s="45" customFormat="1" ht="15" customHeight="1" x14ac:dyDescent="0.25">
      <c r="A151" s="7">
        <v>37</v>
      </c>
      <c r="B151" s="7">
        <v>0</v>
      </c>
      <c r="C151" s="7" t="s">
        <v>319</v>
      </c>
      <c r="D151" s="7" t="s">
        <v>106</v>
      </c>
      <c r="E151" s="7"/>
      <c r="F151" s="43"/>
      <c r="G151" s="130"/>
      <c r="H151" s="130" t="s">
        <v>106</v>
      </c>
      <c r="I151" s="107" t="s">
        <v>106</v>
      </c>
      <c r="J151" s="132" t="s">
        <v>106</v>
      </c>
      <c r="K151" s="188"/>
      <c r="L151" s="157" t="s">
        <v>690</v>
      </c>
      <c r="M151" s="198"/>
      <c r="N151" s="99"/>
      <c r="O151" s="48" t="s">
        <v>106</v>
      </c>
    </row>
    <row r="152" spans="1:15" s="45" customFormat="1" ht="41.25" customHeight="1" x14ac:dyDescent="0.25">
      <c r="A152" s="7">
        <v>38</v>
      </c>
      <c r="B152" s="7">
        <v>0</v>
      </c>
      <c r="C152" s="7" t="s">
        <v>321</v>
      </c>
      <c r="D152" s="7" t="s">
        <v>106</v>
      </c>
      <c r="E152" s="7"/>
      <c r="F152" s="43" t="s">
        <v>107</v>
      </c>
      <c r="G152" s="114" t="s">
        <v>1000</v>
      </c>
      <c r="H152" s="114" t="s">
        <v>1000</v>
      </c>
      <c r="I152" s="113">
        <v>38</v>
      </c>
      <c r="J152" s="113" t="s">
        <v>1017</v>
      </c>
      <c r="K152" s="269" t="s">
        <v>1018</v>
      </c>
      <c r="L152" s="270"/>
      <c r="M152" s="198" t="s">
        <v>8</v>
      </c>
      <c r="N152" s="99" t="s">
        <v>1256</v>
      </c>
      <c r="O152" s="8">
        <v>1</v>
      </c>
    </row>
    <row r="153" spans="1:15" s="45" customFormat="1" ht="30" customHeight="1" x14ac:dyDescent="0.25">
      <c r="A153" s="7">
        <v>39</v>
      </c>
      <c r="B153" s="7">
        <v>0</v>
      </c>
      <c r="C153" s="7" t="s">
        <v>324</v>
      </c>
      <c r="D153" s="7" t="s">
        <v>106</v>
      </c>
      <c r="E153" s="7"/>
      <c r="F153" s="43" t="s">
        <v>251</v>
      </c>
      <c r="G153" s="121" t="s">
        <v>1000</v>
      </c>
      <c r="H153" s="121" t="s">
        <v>1000</v>
      </c>
      <c r="I153" s="104">
        <v>39</v>
      </c>
      <c r="J153" s="105" t="s">
        <v>1019</v>
      </c>
      <c r="K153" s="269" t="s">
        <v>1020</v>
      </c>
      <c r="L153" s="270"/>
      <c r="M153" s="58"/>
      <c r="N153" s="57"/>
      <c r="O153" s="8">
        <v>1</v>
      </c>
    </row>
    <row r="154" spans="1:15" s="45" customFormat="1" ht="15" customHeight="1" x14ac:dyDescent="0.25">
      <c r="A154" s="7">
        <v>39</v>
      </c>
      <c r="B154" s="7">
        <v>0</v>
      </c>
      <c r="C154" s="7" t="s">
        <v>324</v>
      </c>
      <c r="D154" s="7" t="s">
        <v>106</v>
      </c>
      <c r="E154" s="7"/>
      <c r="F154" s="43"/>
      <c r="G154" s="121"/>
      <c r="H154" s="121" t="s">
        <v>106</v>
      </c>
      <c r="I154" s="104" t="s">
        <v>106</v>
      </c>
      <c r="J154" s="129" t="s">
        <v>106</v>
      </c>
      <c r="K154" s="187"/>
      <c r="L154" s="156" t="s">
        <v>14</v>
      </c>
      <c r="M154" s="198"/>
      <c r="N154" s="99"/>
      <c r="O154" s="47" t="s">
        <v>106</v>
      </c>
    </row>
    <row r="155" spans="1:15" s="45" customFormat="1" ht="15" customHeight="1" x14ac:dyDescent="0.25">
      <c r="A155" s="7">
        <v>39</v>
      </c>
      <c r="B155" s="7">
        <v>0</v>
      </c>
      <c r="C155" s="7" t="s">
        <v>324</v>
      </c>
      <c r="D155" s="7" t="s">
        <v>106</v>
      </c>
      <c r="E155" s="7"/>
      <c r="F155" s="43"/>
      <c r="G155" s="121"/>
      <c r="H155" s="121" t="s">
        <v>106</v>
      </c>
      <c r="I155" s="104" t="s">
        <v>106</v>
      </c>
      <c r="J155" s="129" t="s">
        <v>106</v>
      </c>
      <c r="K155" s="187"/>
      <c r="L155" s="156" t="s">
        <v>19</v>
      </c>
      <c r="M155" s="198"/>
      <c r="N155" s="99"/>
      <c r="O155" s="47" t="s">
        <v>106</v>
      </c>
    </row>
    <row r="156" spans="1:15" s="45" customFormat="1" ht="15" customHeight="1" x14ac:dyDescent="0.25">
      <c r="A156" s="7">
        <v>39</v>
      </c>
      <c r="B156" s="7">
        <v>0</v>
      </c>
      <c r="C156" s="7" t="s">
        <v>324</v>
      </c>
      <c r="D156" s="7" t="s">
        <v>106</v>
      </c>
      <c r="E156" s="7"/>
      <c r="F156" s="43"/>
      <c r="G156" s="121"/>
      <c r="H156" s="121" t="s">
        <v>106</v>
      </c>
      <c r="I156" s="104" t="s">
        <v>106</v>
      </c>
      <c r="J156" s="129" t="s">
        <v>106</v>
      </c>
      <c r="K156" s="187"/>
      <c r="L156" s="156" t="s">
        <v>24</v>
      </c>
      <c r="M156" s="198"/>
      <c r="N156" s="56"/>
      <c r="O156" s="47" t="s">
        <v>106</v>
      </c>
    </row>
    <row r="157" spans="1:15" s="45" customFormat="1" ht="15" customHeight="1" x14ac:dyDescent="0.25">
      <c r="A157" s="7">
        <v>39</v>
      </c>
      <c r="B157" s="7">
        <v>0</v>
      </c>
      <c r="C157" s="7" t="s">
        <v>324</v>
      </c>
      <c r="D157" s="7" t="s">
        <v>106</v>
      </c>
      <c r="E157" s="7"/>
      <c r="F157" s="43"/>
      <c r="G157" s="121"/>
      <c r="H157" s="121" t="s">
        <v>106</v>
      </c>
      <c r="I157" s="104" t="s">
        <v>106</v>
      </c>
      <c r="J157" s="129" t="s">
        <v>106</v>
      </c>
      <c r="K157" s="187"/>
      <c r="L157" s="155" t="s">
        <v>509</v>
      </c>
      <c r="M157" s="198" t="s">
        <v>1</v>
      </c>
      <c r="N157" s="99"/>
      <c r="O157" s="47" t="s">
        <v>106</v>
      </c>
    </row>
    <row r="158" spans="1:15" s="45" customFormat="1" ht="15" customHeight="1" x14ac:dyDescent="0.25">
      <c r="A158" s="7">
        <v>39</v>
      </c>
      <c r="B158" s="7">
        <v>0</v>
      </c>
      <c r="C158" s="7" t="s">
        <v>324</v>
      </c>
      <c r="D158" s="7" t="s">
        <v>106</v>
      </c>
      <c r="E158" s="7"/>
      <c r="F158" s="43"/>
      <c r="G158" s="130"/>
      <c r="H158" s="130" t="s">
        <v>106</v>
      </c>
      <c r="I158" s="107" t="s">
        <v>106</v>
      </c>
      <c r="J158" s="132" t="s">
        <v>106</v>
      </c>
      <c r="K158" s="188"/>
      <c r="L158" s="157" t="s">
        <v>1021</v>
      </c>
      <c r="M158" s="198"/>
      <c r="N158" s="99"/>
      <c r="O158" s="48" t="s">
        <v>106</v>
      </c>
    </row>
    <row r="159" spans="1:15" s="45" customFormat="1" ht="40.15" customHeight="1" x14ac:dyDescent="0.25">
      <c r="A159" s="7">
        <v>40</v>
      </c>
      <c r="B159" s="7">
        <v>0</v>
      </c>
      <c r="C159" s="7" t="s">
        <v>326</v>
      </c>
      <c r="D159" s="7" t="s">
        <v>106</v>
      </c>
      <c r="E159" s="7"/>
      <c r="F159" s="43" t="s">
        <v>107</v>
      </c>
      <c r="G159" s="120" t="s">
        <v>1000</v>
      </c>
      <c r="H159" s="120" t="s">
        <v>1000</v>
      </c>
      <c r="I159" s="113">
        <v>40</v>
      </c>
      <c r="J159" s="113" t="s">
        <v>1022</v>
      </c>
      <c r="K159" s="269" t="s">
        <v>1023</v>
      </c>
      <c r="L159" s="270"/>
      <c r="M159" s="198" t="s">
        <v>0</v>
      </c>
      <c r="N159" s="99"/>
      <c r="O159" s="8">
        <v>1</v>
      </c>
    </row>
    <row r="160" spans="1:15" s="45" customFormat="1" ht="30" customHeight="1" x14ac:dyDescent="0.25">
      <c r="A160" s="7">
        <v>41</v>
      </c>
      <c r="B160" s="7">
        <v>0</v>
      </c>
      <c r="C160" s="7" t="s">
        <v>328</v>
      </c>
      <c r="D160" s="7" t="s">
        <v>106</v>
      </c>
      <c r="E160" s="7"/>
      <c r="F160" s="43" t="s">
        <v>107</v>
      </c>
      <c r="G160" s="114" t="s">
        <v>1000</v>
      </c>
      <c r="H160" s="114" t="s">
        <v>1000</v>
      </c>
      <c r="I160" s="113">
        <v>41</v>
      </c>
      <c r="J160" s="113" t="s">
        <v>1024</v>
      </c>
      <c r="K160" s="269" t="s">
        <v>1025</v>
      </c>
      <c r="L160" s="270"/>
      <c r="M160" s="198" t="s">
        <v>0</v>
      </c>
      <c r="N160" s="99"/>
      <c r="O160" s="8">
        <v>1</v>
      </c>
    </row>
    <row r="161" spans="1:15" s="45" customFormat="1" ht="15" customHeight="1" x14ac:dyDescent="0.25">
      <c r="A161" s="7">
        <v>42</v>
      </c>
      <c r="B161" s="7">
        <v>0</v>
      </c>
      <c r="C161" s="7" t="s">
        <v>330</v>
      </c>
      <c r="D161" s="7" t="s">
        <v>106</v>
      </c>
      <c r="E161" s="7"/>
      <c r="F161" s="43" t="s">
        <v>107</v>
      </c>
      <c r="G161" s="114" t="s">
        <v>1026</v>
      </c>
      <c r="H161" s="114" t="s">
        <v>1026</v>
      </c>
      <c r="I161" s="113">
        <v>42</v>
      </c>
      <c r="J161" s="113" t="s">
        <v>1027</v>
      </c>
      <c r="K161" s="314" t="s">
        <v>1028</v>
      </c>
      <c r="L161" s="315"/>
      <c r="M161" s="98" t="s">
        <v>8</v>
      </c>
      <c r="N161" s="99"/>
      <c r="O161" s="8">
        <v>1</v>
      </c>
    </row>
    <row r="162" spans="1:15" s="45" customFormat="1" ht="30" customHeight="1" x14ac:dyDescent="0.25">
      <c r="A162" s="7">
        <v>43</v>
      </c>
      <c r="B162" s="7">
        <v>0</v>
      </c>
      <c r="C162" s="7" t="s">
        <v>332</v>
      </c>
      <c r="D162" s="7" t="s">
        <v>106</v>
      </c>
      <c r="E162" s="7"/>
      <c r="F162" s="43" t="s">
        <v>107</v>
      </c>
      <c r="G162" s="120" t="s">
        <v>1026</v>
      </c>
      <c r="H162" s="120" t="s">
        <v>1026</v>
      </c>
      <c r="I162" s="113">
        <v>43</v>
      </c>
      <c r="J162" s="113" t="s">
        <v>1029</v>
      </c>
      <c r="K162" s="267" t="s">
        <v>1030</v>
      </c>
      <c r="L162" s="268"/>
      <c r="M162" s="215" t="s">
        <v>0</v>
      </c>
      <c r="N162" s="99"/>
      <c r="O162" s="8">
        <v>1</v>
      </c>
    </row>
    <row r="163" spans="1:15" s="45" customFormat="1" ht="30" customHeight="1" x14ac:dyDescent="0.25">
      <c r="A163" s="7">
        <v>44</v>
      </c>
      <c r="B163" s="7">
        <v>0</v>
      </c>
      <c r="C163" s="7" t="s">
        <v>333</v>
      </c>
      <c r="D163" s="7" t="s">
        <v>106</v>
      </c>
      <c r="E163" s="7"/>
      <c r="F163" s="43" t="s">
        <v>115</v>
      </c>
      <c r="G163" s="120" t="s">
        <v>1026</v>
      </c>
      <c r="H163" s="120" t="s">
        <v>1026</v>
      </c>
      <c r="I163" s="113">
        <v>44</v>
      </c>
      <c r="J163" s="113" t="s">
        <v>1031</v>
      </c>
      <c r="K163" s="271" t="s">
        <v>1032</v>
      </c>
      <c r="L163" s="272"/>
      <c r="M163" s="328">
        <v>0.6</v>
      </c>
      <c r="N163" s="285"/>
      <c r="O163" s="9">
        <v>1</v>
      </c>
    </row>
    <row r="164" spans="1:15" s="45" customFormat="1" ht="30" customHeight="1" x14ac:dyDescent="0.25">
      <c r="A164" s="7">
        <v>45</v>
      </c>
      <c r="B164" s="7">
        <v>0</v>
      </c>
      <c r="C164" s="7" t="s">
        <v>335</v>
      </c>
      <c r="D164" s="7" t="s">
        <v>106</v>
      </c>
      <c r="E164" s="7"/>
      <c r="F164" s="43" t="s">
        <v>111</v>
      </c>
      <c r="G164" s="281" t="s">
        <v>1026</v>
      </c>
      <c r="H164" s="281" t="s">
        <v>1026</v>
      </c>
      <c r="I164" s="104">
        <v>45</v>
      </c>
      <c r="J164" s="105" t="s">
        <v>1033</v>
      </c>
      <c r="K164" s="269" t="s">
        <v>1034</v>
      </c>
      <c r="L164" s="270"/>
      <c r="M164" s="206"/>
      <c r="N164" s="205"/>
      <c r="O164" s="8">
        <v>1</v>
      </c>
    </row>
    <row r="165" spans="1:15" s="45" customFormat="1" ht="15" customHeight="1" x14ac:dyDescent="0.25">
      <c r="A165" s="7">
        <v>45</v>
      </c>
      <c r="B165" s="7">
        <v>0</v>
      </c>
      <c r="C165" s="7" t="s">
        <v>335</v>
      </c>
      <c r="D165" s="7" t="s">
        <v>106</v>
      </c>
      <c r="E165" s="7"/>
      <c r="F165" s="180"/>
      <c r="G165" s="242"/>
      <c r="H165" s="242"/>
      <c r="I165" s="104" t="s">
        <v>106</v>
      </c>
      <c r="J165" s="129" t="s">
        <v>106</v>
      </c>
      <c r="K165" s="187"/>
      <c r="L165" s="155" t="s">
        <v>1035</v>
      </c>
      <c r="M165" s="98"/>
      <c r="N165" s="99"/>
      <c r="O165" s="47" t="s">
        <v>106</v>
      </c>
    </row>
    <row r="166" spans="1:15" s="45" customFormat="1" ht="15" customHeight="1" x14ac:dyDescent="0.25">
      <c r="A166" s="7">
        <v>45</v>
      </c>
      <c r="B166" s="7">
        <v>0</v>
      </c>
      <c r="C166" s="7" t="s">
        <v>335</v>
      </c>
      <c r="D166" s="7" t="s">
        <v>106</v>
      </c>
      <c r="E166" s="7"/>
      <c r="F166" s="180"/>
      <c r="G166" s="154"/>
      <c r="H166" s="154" t="s">
        <v>106</v>
      </c>
      <c r="I166" s="104" t="s">
        <v>106</v>
      </c>
      <c r="J166" s="129" t="s">
        <v>106</v>
      </c>
      <c r="K166" s="187"/>
      <c r="L166" s="156" t="s">
        <v>1036</v>
      </c>
      <c r="M166" s="98" t="s">
        <v>1</v>
      </c>
      <c r="N166" s="99"/>
      <c r="O166" s="47" t="s">
        <v>106</v>
      </c>
    </row>
    <row r="167" spans="1:15" s="45" customFormat="1" ht="15" customHeight="1" x14ac:dyDescent="0.25">
      <c r="A167" s="7">
        <v>45</v>
      </c>
      <c r="B167" s="7">
        <v>0</v>
      </c>
      <c r="C167" s="7" t="s">
        <v>335</v>
      </c>
      <c r="D167" s="7" t="s">
        <v>106</v>
      </c>
      <c r="E167" s="7"/>
      <c r="F167" s="180"/>
      <c r="G167" s="154"/>
      <c r="H167" s="154" t="s">
        <v>106</v>
      </c>
      <c r="I167" s="104" t="s">
        <v>106</v>
      </c>
      <c r="J167" s="129" t="s">
        <v>106</v>
      </c>
      <c r="K167" s="187"/>
      <c r="L167" s="156" t="s">
        <v>1037</v>
      </c>
      <c r="N167" s="99"/>
      <c r="O167" s="47" t="s">
        <v>106</v>
      </c>
    </row>
    <row r="168" spans="1:15" s="45" customFormat="1" ht="15" customHeight="1" x14ac:dyDescent="0.25">
      <c r="A168" s="7">
        <v>45</v>
      </c>
      <c r="B168" s="7">
        <v>0</v>
      </c>
      <c r="C168" s="7" t="s">
        <v>335</v>
      </c>
      <c r="D168" s="7" t="s">
        <v>106</v>
      </c>
      <c r="E168" s="7"/>
      <c r="F168" s="180"/>
      <c r="G168" s="154"/>
      <c r="H168" s="154" t="s">
        <v>106</v>
      </c>
      <c r="I168" s="104" t="s">
        <v>106</v>
      </c>
      <c r="J168" s="129" t="s">
        <v>106</v>
      </c>
      <c r="K168" s="187"/>
      <c r="L168" s="156" t="s">
        <v>1038</v>
      </c>
      <c r="M168" s="98" t="s">
        <v>1</v>
      </c>
      <c r="N168" s="99"/>
      <c r="O168" s="47" t="s">
        <v>106</v>
      </c>
    </row>
    <row r="169" spans="1:15" s="45" customFormat="1" ht="15" customHeight="1" x14ac:dyDescent="0.25">
      <c r="A169" s="7">
        <v>45</v>
      </c>
      <c r="B169" s="7">
        <v>0</v>
      </c>
      <c r="C169" s="7" t="s">
        <v>335</v>
      </c>
      <c r="D169" s="7" t="s">
        <v>106</v>
      </c>
      <c r="E169" s="7"/>
      <c r="F169" s="180"/>
      <c r="G169" s="154"/>
      <c r="H169" s="154" t="s">
        <v>106</v>
      </c>
      <c r="I169" s="104" t="s">
        <v>106</v>
      </c>
      <c r="J169" s="129" t="s">
        <v>106</v>
      </c>
      <c r="K169" s="187"/>
      <c r="L169" s="156" t="s">
        <v>1039</v>
      </c>
      <c r="M169" s="98"/>
      <c r="N169" s="99"/>
      <c r="O169" s="47" t="s">
        <v>106</v>
      </c>
    </row>
    <row r="170" spans="1:15" s="45" customFormat="1" ht="15" customHeight="1" x14ac:dyDescent="0.25">
      <c r="A170" s="7">
        <v>45</v>
      </c>
      <c r="B170" s="7">
        <v>0</v>
      </c>
      <c r="C170" s="7" t="s">
        <v>335</v>
      </c>
      <c r="D170" s="7" t="s">
        <v>106</v>
      </c>
      <c r="E170" s="7"/>
      <c r="F170" s="180"/>
      <c r="G170" s="154"/>
      <c r="H170" s="154" t="s">
        <v>106</v>
      </c>
      <c r="I170" s="104" t="s">
        <v>106</v>
      </c>
      <c r="J170" s="129" t="s">
        <v>106</v>
      </c>
      <c r="K170" s="187"/>
      <c r="L170" s="156" t="s">
        <v>1040</v>
      </c>
      <c r="M170" s="98" t="s">
        <v>1</v>
      </c>
      <c r="N170" s="99" t="s">
        <v>1257</v>
      </c>
      <c r="O170" s="47" t="s">
        <v>106</v>
      </c>
    </row>
    <row r="171" spans="1:15" s="45" customFormat="1" ht="15" customHeight="1" x14ac:dyDescent="0.25">
      <c r="A171" s="7">
        <v>45</v>
      </c>
      <c r="B171" s="7">
        <v>0</v>
      </c>
      <c r="C171" s="7" t="s">
        <v>335</v>
      </c>
      <c r="D171" s="7" t="s">
        <v>106</v>
      </c>
      <c r="E171" s="7"/>
      <c r="F171" s="180"/>
      <c r="G171" s="154"/>
      <c r="H171" s="154" t="s">
        <v>106</v>
      </c>
      <c r="I171" s="104" t="s">
        <v>106</v>
      </c>
      <c r="J171" s="129" t="s">
        <v>106</v>
      </c>
      <c r="K171" s="187"/>
      <c r="L171" s="156" t="s">
        <v>1041</v>
      </c>
      <c r="M171" s="98" t="s">
        <v>1</v>
      </c>
      <c r="N171" s="99"/>
      <c r="O171" s="47" t="s">
        <v>106</v>
      </c>
    </row>
    <row r="172" spans="1:15" s="45" customFormat="1" ht="15" customHeight="1" x14ac:dyDescent="0.25">
      <c r="A172" s="7">
        <v>45</v>
      </c>
      <c r="B172" s="7">
        <v>0</v>
      </c>
      <c r="C172" s="7" t="s">
        <v>335</v>
      </c>
      <c r="D172" s="7" t="s">
        <v>106</v>
      </c>
      <c r="E172" s="7"/>
      <c r="F172" s="180"/>
      <c r="G172" s="154"/>
      <c r="H172" s="154" t="s">
        <v>106</v>
      </c>
      <c r="I172" s="104" t="s">
        <v>106</v>
      </c>
      <c r="J172" s="129" t="s">
        <v>106</v>
      </c>
      <c r="K172" s="187"/>
      <c r="L172" s="156" t="s">
        <v>1042</v>
      </c>
      <c r="M172" s="98"/>
      <c r="N172" s="99"/>
      <c r="O172" s="47" t="s">
        <v>106</v>
      </c>
    </row>
    <row r="173" spans="1:15" s="45" customFormat="1" ht="15" customHeight="1" x14ac:dyDescent="0.25">
      <c r="A173" s="7">
        <v>45</v>
      </c>
      <c r="B173" s="7">
        <v>0</v>
      </c>
      <c r="C173" s="7" t="s">
        <v>335</v>
      </c>
      <c r="D173" s="7" t="s">
        <v>106</v>
      </c>
      <c r="E173" s="7"/>
      <c r="F173" s="180"/>
      <c r="G173" s="154"/>
      <c r="H173" s="154" t="s">
        <v>106</v>
      </c>
      <c r="I173" s="104" t="s">
        <v>106</v>
      </c>
      <c r="J173" s="129" t="s">
        <v>106</v>
      </c>
      <c r="K173" s="187"/>
      <c r="L173" s="156" t="s">
        <v>1043</v>
      </c>
      <c r="M173" s="98" t="s">
        <v>1</v>
      </c>
      <c r="N173" s="99"/>
      <c r="O173" s="47" t="s">
        <v>106</v>
      </c>
    </row>
    <row r="174" spans="1:15" s="45" customFormat="1" ht="15" customHeight="1" x14ac:dyDescent="0.25">
      <c r="A174" s="7">
        <v>45</v>
      </c>
      <c r="B174" s="7">
        <v>0</v>
      </c>
      <c r="C174" s="7" t="s">
        <v>335</v>
      </c>
      <c r="D174" s="7" t="s">
        <v>106</v>
      </c>
      <c r="E174" s="7"/>
      <c r="F174" s="180"/>
      <c r="G174" s="154"/>
      <c r="H174" s="154" t="s">
        <v>106</v>
      </c>
      <c r="I174" s="104" t="s">
        <v>106</v>
      </c>
      <c r="J174" s="129" t="s">
        <v>106</v>
      </c>
      <c r="K174" s="187"/>
      <c r="L174" s="156" t="s">
        <v>1044</v>
      </c>
      <c r="M174" s="98" t="s">
        <v>1</v>
      </c>
      <c r="N174" s="99"/>
      <c r="O174" s="47" t="s">
        <v>106</v>
      </c>
    </row>
    <row r="175" spans="1:15" s="45" customFormat="1" ht="15" customHeight="1" x14ac:dyDescent="0.25">
      <c r="A175" s="7">
        <v>45</v>
      </c>
      <c r="B175" s="7">
        <v>0</v>
      </c>
      <c r="C175" s="7" t="s">
        <v>335</v>
      </c>
      <c r="D175" s="7" t="s">
        <v>106</v>
      </c>
      <c r="E175" s="7"/>
      <c r="F175" s="180"/>
      <c r="G175" s="154"/>
      <c r="H175" s="154" t="s">
        <v>106</v>
      </c>
      <c r="I175" s="104" t="s">
        <v>106</v>
      </c>
      <c r="J175" s="129" t="s">
        <v>106</v>
      </c>
      <c r="K175" s="187"/>
      <c r="L175" s="156" t="s">
        <v>1045</v>
      </c>
      <c r="M175" s="98"/>
      <c r="N175" s="99"/>
      <c r="O175" s="47" t="s">
        <v>106</v>
      </c>
    </row>
    <row r="176" spans="1:15" s="45" customFormat="1" ht="15" customHeight="1" x14ac:dyDescent="0.25">
      <c r="A176" s="7">
        <v>45</v>
      </c>
      <c r="B176" s="7">
        <v>0</v>
      </c>
      <c r="C176" s="7" t="s">
        <v>335</v>
      </c>
      <c r="D176" s="7" t="s">
        <v>106</v>
      </c>
      <c r="E176" s="7"/>
      <c r="F176" s="180"/>
      <c r="G176" s="154"/>
      <c r="H176" s="154" t="s">
        <v>106</v>
      </c>
      <c r="I176" s="104" t="s">
        <v>106</v>
      </c>
      <c r="J176" s="129" t="s">
        <v>106</v>
      </c>
      <c r="K176" s="187"/>
      <c r="L176" s="156" t="s">
        <v>343</v>
      </c>
      <c r="M176" s="98" t="s">
        <v>1</v>
      </c>
      <c r="N176" s="99"/>
      <c r="O176" s="47" t="s">
        <v>106</v>
      </c>
    </row>
    <row r="177" spans="1:15" s="45" customFormat="1" ht="15" customHeight="1" x14ac:dyDescent="0.25">
      <c r="A177" s="7">
        <v>45</v>
      </c>
      <c r="B177" s="7">
        <v>0</v>
      </c>
      <c r="C177" s="7" t="s">
        <v>335</v>
      </c>
      <c r="D177" s="7" t="s">
        <v>106</v>
      </c>
      <c r="E177" s="7"/>
      <c r="F177" s="180"/>
      <c r="G177" s="154"/>
      <c r="H177" s="154" t="s">
        <v>106</v>
      </c>
      <c r="I177" s="104" t="s">
        <v>106</v>
      </c>
      <c r="J177" s="129" t="s">
        <v>106</v>
      </c>
      <c r="K177" s="187"/>
      <c r="L177" s="156" t="s">
        <v>1046</v>
      </c>
      <c r="M177" s="98" t="s">
        <v>1</v>
      </c>
      <c r="N177" s="56" t="s">
        <v>1280</v>
      </c>
      <c r="O177" s="47" t="s">
        <v>106</v>
      </c>
    </row>
    <row r="178" spans="1:15" s="45" customFormat="1" ht="15" customHeight="1" x14ac:dyDescent="0.25">
      <c r="A178" s="7">
        <v>45</v>
      </c>
      <c r="B178" s="7">
        <v>1</v>
      </c>
      <c r="C178" s="7" t="s">
        <v>335</v>
      </c>
      <c r="D178" s="7" t="s">
        <v>109</v>
      </c>
      <c r="E178" s="7" t="s">
        <v>110</v>
      </c>
      <c r="F178" s="43" t="s">
        <v>198</v>
      </c>
      <c r="G178" s="50"/>
      <c r="H178" s="50" t="s">
        <v>106</v>
      </c>
      <c r="I178" s="104" t="s">
        <v>336</v>
      </c>
      <c r="J178" s="105" t="s">
        <v>1047</v>
      </c>
      <c r="K178" s="318" t="s">
        <v>1048</v>
      </c>
      <c r="L178" s="319"/>
      <c r="M178" s="330" t="s">
        <v>1049</v>
      </c>
      <c r="N178" s="331"/>
      <c r="O178" s="8">
        <v>1</v>
      </c>
    </row>
    <row r="179" spans="1:15" s="45" customFormat="1" ht="15" customHeight="1" x14ac:dyDescent="0.25">
      <c r="A179" s="7">
        <v>46</v>
      </c>
      <c r="B179" s="7">
        <v>0</v>
      </c>
      <c r="C179" s="7" t="s">
        <v>337</v>
      </c>
      <c r="D179" s="7" t="s">
        <v>106</v>
      </c>
      <c r="E179" s="7"/>
      <c r="F179" s="43" t="s">
        <v>198</v>
      </c>
      <c r="G179" s="114" t="s">
        <v>1026</v>
      </c>
      <c r="H179" s="114" t="s">
        <v>1026</v>
      </c>
      <c r="I179" s="113">
        <v>46</v>
      </c>
      <c r="J179" s="191" t="s">
        <v>1050</v>
      </c>
      <c r="K179" s="320" t="s">
        <v>1051</v>
      </c>
      <c r="L179" s="321"/>
      <c r="M179" s="330" t="s">
        <v>1052</v>
      </c>
      <c r="N179" s="331"/>
      <c r="O179" s="8">
        <v>1</v>
      </c>
    </row>
    <row r="180" spans="1:15" s="45" customFormat="1" ht="40.15" customHeight="1" x14ac:dyDescent="0.25">
      <c r="A180" s="7">
        <v>47</v>
      </c>
      <c r="B180" s="7">
        <v>0</v>
      </c>
      <c r="C180" s="7" t="s">
        <v>580</v>
      </c>
      <c r="D180" s="7" t="s">
        <v>106</v>
      </c>
      <c r="E180" s="7"/>
      <c r="F180" s="43" t="s">
        <v>107</v>
      </c>
      <c r="G180" s="121" t="s">
        <v>1026</v>
      </c>
      <c r="H180" s="121" t="s">
        <v>1026</v>
      </c>
      <c r="I180" s="104">
        <v>47</v>
      </c>
      <c r="J180" s="105" t="s">
        <v>1053</v>
      </c>
      <c r="K180" s="282" t="s">
        <v>1054</v>
      </c>
      <c r="L180" s="283"/>
      <c r="M180" s="198" t="s">
        <v>8</v>
      </c>
      <c r="N180" s="99"/>
      <c r="O180" s="8">
        <v>1</v>
      </c>
    </row>
    <row r="181" spans="1:15" s="45" customFormat="1" ht="30" customHeight="1" x14ac:dyDescent="0.25">
      <c r="A181" s="7">
        <v>47</v>
      </c>
      <c r="B181" s="7">
        <v>1</v>
      </c>
      <c r="C181" s="7" t="s">
        <v>580</v>
      </c>
      <c r="D181" s="7" t="s">
        <v>109</v>
      </c>
      <c r="E181" s="7" t="s">
        <v>110</v>
      </c>
      <c r="F181" s="43" t="s">
        <v>115</v>
      </c>
      <c r="G181" s="130"/>
      <c r="H181" s="130" t="s">
        <v>106</v>
      </c>
      <c r="I181" s="107" t="s">
        <v>1055</v>
      </c>
      <c r="J181" s="108" t="s">
        <v>1056</v>
      </c>
      <c r="K181" s="275" t="s">
        <v>1057</v>
      </c>
      <c r="L181" s="276"/>
      <c r="M181" s="324" t="s">
        <v>113</v>
      </c>
      <c r="N181" s="325"/>
      <c r="O181" s="9">
        <v>1</v>
      </c>
    </row>
    <row r="182" spans="1:15" s="45" customFormat="1" ht="30" customHeight="1" x14ac:dyDescent="0.25">
      <c r="A182" s="7">
        <v>48</v>
      </c>
      <c r="B182" s="7">
        <v>0</v>
      </c>
      <c r="C182" s="7" t="s">
        <v>585</v>
      </c>
      <c r="D182" s="7" t="s">
        <v>106</v>
      </c>
      <c r="E182" s="7"/>
      <c r="F182" s="43" t="s">
        <v>107</v>
      </c>
      <c r="G182" s="120" t="s">
        <v>1026</v>
      </c>
      <c r="H182" s="120" t="s">
        <v>1026</v>
      </c>
      <c r="I182" s="113">
        <v>48</v>
      </c>
      <c r="J182" s="113" t="s">
        <v>1058</v>
      </c>
      <c r="K182" s="273" t="s">
        <v>1059</v>
      </c>
      <c r="L182" s="274"/>
      <c r="M182" s="198" t="s">
        <v>0</v>
      </c>
      <c r="N182" s="99"/>
      <c r="O182" s="8">
        <v>1</v>
      </c>
    </row>
    <row r="183" spans="1:15" s="45" customFormat="1" ht="30" customHeight="1" x14ac:dyDescent="0.25">
      <c r="A183" s="7">
        <v>49</v>
      </c>
      <c r="B183" s="7">
        <v>0</v>
      </c>
      <c r="C183" s="7" t="s">
        <v>592</v>
      </c>
      <c r="D183" s="7" t="s">
        <v>106</v>
      </c>
      <c r="E183" s="7"/>
      <c r="F183" s="43" t="s">
        <v>111</v>
      </c>
      <c r="G183" s="121" t="s">
        <v>1060</v>
      </c>
      <c r="H183" s="121" t="s">
        <v>1061</v>
      </c>
      <c r="I183" s="104">
        <v>49</v>
      </c>
      <c r="J183" s="105" t="s">
        <v>1062</v>
      </c>
      <c r="K183" s="269" t="s">
        <v>1063</v>
      </c>
      <c r="L183" s="270"/>
      <c r="M183" s="58"/>
      <c r="N183" s="57"/>
      <c r="O183" s="8">
        <v>1</v>
      </c>
    </row>
    <row r="184" spans="1:15" s="45" customFormat="1" ht="15" customHeight="1" x14ac:dyDescent="0.25">
      <c r="A184" s="7">
        <v>49</v>
      </c>
      <c r="B184" s="7">
        <v>0</v>
      </c>
      <c r="C184" s="7" t="s">
        <v>592</v>
      </c>
      <c r="D184" s="7" t="s">
        <v>106</v>
      </c>
      <c r="E184" s="7"/>
      <c r="F184" s="43"/>
      <c r="G184" s="121"/>
      <c r="H184" s="121" t="s">
        <v>106</v>
      </c>
      <c r="I184" s="104" t="s">
        <v>106</v>
      </c>
      <c r="J184" s="129" t="s">
        <v>106</v>
      </c>
      <c r="K184" s="187"/>
      <c r="L184" s="156" t="s">
        <v>1064</v>
      </c>
      <c r="M184" s="198"/>
      <c r="N184" s="99"/>
      <c r="O184" s="47" t="s">
        <v>106</v>
      </c>
    </row>
    <row r="185" spans="1:15" s="45" customFormat="1" ht="15" customHeight="1" x14ac:dyDescent="0.25">
      <c r="A185" s="7">
        <v>49</v>
      </c>
      <c r="B185" s="7">
        <v>0</v>
      </c>
      <c r="C185" s="7" t="s">
        <v>592</v>
      </c>
      <c r="D185" s="7" t="s">
        <v>106</v>
      </c>
      <c r="E185" s="7"/>
      <c r="F185" s="43"/>
      <c r="G185" s="121"/>
      <c r="H185" s="121" t="s">
        <v>106</v>
      </c>
      <c r="I185" s="104" t="s">
        <v>106</v>
      </c>
      <c r="J185" s="129" t="s">
        <v>106</v>
      </c>
      <c r="K185" s="187"/>
      <c r="L185" s="156" t="s">
        <v>1065</v>
      </c>
      <c r="M185" s="198" t="s">
        <v>1</v>
      </c>
      <c r="N185" s="99"/>
      <c r="O185" s="47" t="s">
        <v>106</v>
      </c>
    </row>
    <row r="186" spans="1:15" s="45" customFormat="1" ht="15" customHeight="1" x14ac:dyDescent="0.25">
      <c r="A186" s="7">
        <v>49</v>
      </c>
      <c r="B186" s="7">
        <v>0</v>
      </c>
      <c r="C186" s="7" t="s">
        <v>592</v>
      </c>
      <c r="D186" s="7" t="s">
        <v>106</v>
      </c>
      <c r="E186" s="7"/>
      <c r="F186" s="43"/>
      <c r="G186" s="121"/>
      <c r="H186" s="121" t="s">
        <v>106</v>
      </c>
      <c r="I186" s="104" t="s">
        <v>106</v>
      </c>
      <c r="J186" s="129" t="s">
        <v>106</v>
      </c>
      <c r="K186" s="187"/>
      <c r="L186" s="156" t="s">
        <v>1066</v>
      </c>
      <c r="M186" s="198" t="s">
        <v>1</v>
      </c>
      <c r="N186" s="99"/>
      <c r="O186" s="47" t="s">
        <v>106</v>
      </c>
    </row>
    <row r="187" spans="1:15" s="45" customFormat="1" ht="15" customHeight="1" x14ac:dyDescent="0.25">
      <c r="A187" s="7">
        <v>49</v>
      </c>
      <c r="B187" s="7">
        <v>0</v>
      </c>
      <c r="C187" s="7" t="s">
        <v>592</v>
      </c>
      <c r="D187" s="7" t="s">
        <v>106</v>
      </c>
      <c r="E187" s="7"/>
      <c r="F187" s="43"/>
      <c r="G187" s="130"/>
      <c r="H187" s="130" t="s">
        <v>106</v>
      </c>
      <c r="I187" s="107" t="s">
        <v>106</v>
      </c>
      <c r="J187" s="132" t="s">
        <v>106</v>
      </c>
      <c r="K187" s="188"/>
      <c r="L187" s="160" t="s">
        <v>1067</v>
      </c>
      <c r="M187" s="198" t="s">
        <v>1</v>
      </c>
      <c r="N187" s="99"/>
      <c r="O187" s="48" t="s">
        <v>106</v>
      </c>
    </row>
    <row r="188" spans="1:15" s="45" customFormat="1" ht="30" customHeight="1" x14ac:dyDescent="0.25">
      <c r="A188" s="7">
        <v>50</v>
      </c>
      <c r="B188" s="7">
        <v>0</v>
      </c>
      <c r="C188" s="7" t="s">
        <v>595</v>
      </c>
      <c r="D188" s="7" t="s">
        <v>106</v>
      </c>
      <c r="E188" s="7"/>
      <c r="F188" s="43" t="s">
        <v>107</v>
      </c>
      <c r="G188" s="121" t="s">
        <v>1060</v>
      </c>
      <c r="H188" s="121" t="s">
        <v>1061</v>
      </c>
      <c r="I188" s="104">
        <v>50</v>
      </c>
      <c r="J188" s="105" t="s">
        <v>1068</v>
      </c>
      <c r="K188" s="269" t="s">
        <v>1069</v>
      </c>
      <c r="L188" s="270"/>
      <c r="M188" s="198" t="s">
        <v>8</v>
      </c>
      <c r="N188" s="99"/>
      <c r="O188" s="8">
        <v>1</v>
      </c>
    </row>
    <row r="189" spans="1:15" s="45" customFormat="1" ht="42.75" customHeight="1" x14ac:dyDescent="0.25">
      <c r="A189" s="7">
        <v>50</v>
      </c>
      <c r="B189" s="7">
        <v>1</v>
      </c>
      <c r="C189" s="7" t="s">
        <v>595</v>
      </c>
      <c r="D189" s="7" t="s">
        <v>109</v>
      </c>
      <c r="E189" s="7" t="s">
        <v>110</v>
      </c>
      <c r="F189" s="43" t="s">
        <v>115</v>
      </c>
      <c r="G189" s="130"/>
      <c r="H189" s="130" t="s">
        <v>106</v>
      </c>
      <c r="I189" s="107" t="s">
        <v>1070</v>
      </c>
      <c r="J189" s="108" t="s">
        <v>1071</v>
      </c>
      <c r="K189" s="271" t="s">
        <v>1072</v>
      </c>
      <c r="L189" s="272"/>
      <c r="M189" s="324" t="s">
        <v>113</v>
      </c>
      <c r="N189" s="325"/>
      <c r="O189" s="9">
        <v>1</v>
      </c>
    </row>
    <row r="190" spans="1:15" s="45" customFormat="1" ht="64.900000000000006" customHeight="1" x14ac:dyDescent="0.25">
      <c r="A190" s="7">
        <v>51</v>
      </c>
      <c r="B190" s="7">
        <v>0</v>
      </c>
      <c r="C190" s="7" t="s">
        <v>598</v>
      </c>
      <c r="D190" s="7" t="s">
        <v>106</v>
      </c>
      <c r="E190" s="7"/>
      <c r="F190" s="43" t="s">
        <v>107</v>
      </c>
      <c r="G190" s="121" t="s">
        <v>1073</v>
      </c>
      <c r="H190" s="121" t="s">
        <v>1073</v>
      </c>
      <c r="I190" s="104">
        <v>51</v>
      </c>
      <c r="J190" s="105" t="s">
        <v>1074</v>
      </c>
      <c r="K190" s="269" t="s">
        <v>1075</v>
      </c>
      <c r="L190" s="270"/>
      <c r="M190" s="198" t="s">
        <v>0</v>
      </c>
      <c r="N190" s="99"/>
      <c r="O190" s="8">
        <v>1</v>
      </c>
    </row>
    <row r="191" spans="1:15" s="45" customFormat="1" ht="40.15" customHeight="1" x14ac:dyDescent="0.25">
      <c r="A191" s="7">
        <v>51</v>
      </c>
      <c r="B191" s="7">
        <v>1</v>
      </c>
      <c r="C191" s="7" t="s">
        <v>598</v>
      </c>
      <c r="D191" s="7" t="s">
        <v>109</v>
      </c>
      <c r="E191" s="7" t="s">
        <v>110</v>
      </c>
      <c r="F191" s="43" t="s">
        <v>111</v>
      </c>
      <c r="G191" s="121"/>
      <c r="H191" s="121" t="s">
        <v>106</v>
      </c>
      <c r="I191" s="104" t="s">
        <v>1076</v>
      </c>
      <c r="J191" s="105" t="s">
        <v>1077</v>
      </c>
      <c r="K191" s="282" t="s">
        <v>1078</v>
      </c>
      <c r="L191" s="283"/>
      <c r="M191" s="58"/>
      <c r="N191" s="57"/>
      <c r="O191" s="8">
        <v>1</v>
      </c>
    </row>
    <row r="192" spans="1:15" s="45" customFormat="1" ht="15" customHeight="1" x14ac:dyDescent="0.25">
      <c r="A192" s="7">
        <v>51</v>
      </c>
      <c r="B192" s="7">
        <v>1</v>
      </c>
      <c r="C192" s="7" t="s">
        <v>598</v>
      </c>
      <c r="D192" s="7" t="s">
        <v>106</v>
      </c>
      <c r="E192" s="7"/>
      <c r="F192" s="43"/>
      <c r="G192" s="121"/>
      <c r="H192" s="121" t="s">
        <v>106</v>
      </c>
      <c r="I192" s="104" t="s">
        <v>106</v>
      </c>
      <c r="J192" s="129" t="s">
        <v>106</v>
      </c>
      <c r="K192" s="187"/>
      <c r="L192" s="156" t="s">
        <v>715</v>
      </c>
      <c r="M192" s="198"/>
      <c r="N192" s="56"/>
      <c r="O192" s="47" t="s">
        <v>106</v>
      </c>
    </row>
    <row r="193" spans="1:15" s="45" customFormat="1" ht="15" customHeight="1" x14ac:dyDescent="0.25">
      <c r="A193" s="7">
        <v>51</v>
      </c>
      <c r="B193" s="7">
        <v>1</v>
      </c>
      <c r="C193" s="7" t="s">
        <v>598</v>
      </c>
      <c r="D193" s="7" t="s">
        <v>106</v>
      </c>
      <c r="E193" s="7"/>
      <c r="F193" s="43"/>
      <c r="G193" s="121"/>
      <c r="H193" s="121" t="s">
        <v>106</v>
      </c>
      <c r="I193" s="104" t="s">
        <v>106</v>
      </c>
      <c r="J193" s="129" t="s">
        <v>106</v>
      </c>
      <c r="K193" s="187"/>
      <c r="L193" s="155" t="s">
        <v>1079</v>
      </c>
      <c r="M193" s="198" t="s">
        <v>1</v>
      </c>
      <c r="N193" s="56"/>
      <c r="O193" s="47" t="s">
        <v>106</v>
      </c>
    </row>
    <row r="194" spans="1:15" s="45" customFormat="1" ht="15" customHeight="1" x14ac:dyDescent="0.25">
      <c r="A194" s="7">
        <v>51</v>
      </c>
      <c r="B194" s="7">
        <v>1</v>
      </c>
      <c r="C194" s="7" t="s">
        <v>598</v>
      </c>
      <c r="D194" s="7" t="s">
        <v>106</v>
      </c>
      <c r="E194" s="7"/>
      <c r="F194" s="43"/>
      <c r="G194" s="121"/>
      <c r="H194" s="121" t="s">
        <v>106</v>
      </c>
      <c r="I194" s="104" t="s">
        <v>106</v>
      </c>
      <c r="J194" s="129" t="s">
        <v>106</v>
      </c>
      <c r="K194" s="187"/>
      <c r="L194" s="155" t="s">
        <v>1080</v>
      </c>
      <c r="M194" s="198"/>
      <c r="N194" s="56"/>
      <c r="O194" s="47" t="s">
        <v>106</v>
      </c>
    </row>
    <row r="195" spans="1:15" s="45" customFormat="1" ht="15" customHeight="1" x14ac:dyDescent="0.25">
      <c r="A195" s="7">
        <v>51</v>
      </c>
      <c r="B195" s="7">
        <v>1</v>
      </c>
      <c r="C195" s="7" t="s">
        <v>598</v>
      </c>
      <c r="D195" s="7" t="s">
        <v>106</v>
      </c>
      <c r="E195" s="7"/>
      <c r="F195" s="43"/>
      <c r="G195" s="121"/>
      <c r="H195" s="121" t="s">
        <v>106</v>
      </c>
      <c r="I195" s="104" t="s">
        <v>106</v>
      </c>
      <c r="J195" s="129" t="s">
        <v>106</v>
      </c>
      <c r="K195" s="187"/>
      <c r="L195" s="155" t="s">
        <v>1081</v>
      </c>
      <c r="M195" s="198" t="s">
        <v>1</v>
      </c>
      <c r="N195" s="56"/>
      <c r="O195" s="47" t="s">
        <v>106</v>
      </c>
    </row>
    <row r="196" spans="1:15" s="45" customFormat="1" ht="15" customHeight="1" x14ac:dyDescent="0.25">
      <c r="A196" s="7">
        <v>51</v>
      </c>
      <c r="B196" s="7">
        <v>1</v>
      </c>
      <c r="C196" s="7" t="s">
        <v>598</v>
      </c>
      <c r="D196" s="7" t="s">
        <v>106</v>
      </c>
      <c r="E196" s="7"/>
      <c r="F196" s="43"/>
      <c r="G196" s="121"/>
      <c r="H196" s="121" t="s">
        <v>106</v>
      </c>
      <c r="I196" s="104" t="s">
        <v>106</v>
      </c>
      <c r="J196" s="129" t="s">
        <v>106</v>
      </c>
      <c r="K196" s="187"/>
      <c r="L196" s="156" t="s">
        <v>1082</v>
      </c>
      <c r="M196" s="198" t="s">
        <v>1</v>
      </c>
      <c r="N196" s="56"/>
      <c r="O196" s="47" t="s">
        <v>106</v>
      </c>
    </row>
    <row r="197" spans="1:15" s="45" customFormat="1" ht="15" customHeight="1" x14ac:dyDescent="0.25">
      <c r="A197" s="7">
        <v>51</v>
      </c>
      <c r="B197" s="7">
        <v>1</v>
      </c>
      <c r="C197" s="7" t="s">
        <v>598</v>
      </c>
      <c r="D197" s="7" t="s">
        <v>106</v>
      </c>
      <c r="E197" s="7"/>
      <c r="F197" s="43"/>
      <c r="G197" s="121"/>
      <c r="H197" s="121" t="s">
        <v>106</v>
      </c>
      <c r="I197" s="104" t="s">
        <v>106</v>
      </c>
      <c r="J197" s="129" t="s">
        <v>106</v>
      </c>
      <c r="K197" s="187"/>
      <c r="L197" s="155" t="s">
        <v>1083</v>
      </c>
      <c r="M197" s="198" t="s">
        <v>1</v>
      </c>
      <c r="N197" s="56"/>
      <c r="O197" s="47" t="s">
        <v>106</v>
      </c>
    </row>
    <row r="198" spans="1:15" s="45" customFormat="1" ht="15" customHeight="1" x14ac:dyDescent="0.25">
      <c r="A198" s="7">
        <v>51</v>
      </c>
      <c r="B198" s="7">
        <v>1</v>
      </c>
      <c r="C198" s="7" t="s">
        <v>598</v>
      </c>
      <c r="D198" s="7" t="s">
        <v>106</v>
      </c>
      <c r="E198" s="7"/>
      <c r="F198" s="43"/>
      <c r="G198" s="121"/>
      <c r="H198" s="121" t="s">
        <v>106</v>
      </c>
      <c r="I198" s="104" t="s">
        <v>106</v>
      </c>
      <c r="J198" s="129" t="s">
        <v>106</v>
      </c>
      <c r="K198" s="187"/>
      <c r="L198" s="155" t="s">
        <v>1084</v>
      </c>
      <c r="M198" s="198"/>
      <c r="N198" s="56"/>
      <c r="O198" s="47" t="s">
        <v>106</v>
      </c>
    </row>
    <row r="199" spans="1:15" s="45" customFormat="1" ht="15" customHeight="1" x14ac:dyDescent="0.25">
      <c r="A199" s="7">
        <v>51</v>
      </c>
      <c r="B199" s="7">
        <v>1</v>
      </c>
      <c r="C199" s="7" t="s">
        <v>598</v>
      </c>
      <c r="D199" s="7" t="s">
        <v>106</v>
      </c>
      <c r="E199" s="7"/>
      <c r="F199" s="43"/>
      <c r="G199" s="121"/>
      <c r="H199" s="121" t="s">
        <v>106</v>
      </c>
      <c r="I199" s="104" t="s">
        <v>106</v>
      </c>
      <c r="J199" s="129" t="s">
        <v>106</v>
      </c>
      <c r="K199" s="187"/>
      <c r="L199" s="155" t="s">
        <v>714</v>
      </c>
      <c r="M199" s="198"/>
      <c r="N199" s="56"/>
      <c r="O199" s="47" t="s">
        <v>106</v>
      </c>
    </row>
    <row r="200" spans="1:15" s="45" customFormat="1" ht="15" customHeight="1" x14ac:dyDescent="0.25">
      <c r="A200" s="7">
        <v>51</v>
      </c>
      <c r="B200" s="7">
        <v>1</v>
      </c>
      <c r="C200" s="7" t="s">
        <v>598</v>
      </c>
      <c r="D200" s="7" t="s">
        <v>106</v>
      </c>
      <c r="E200" s="7"/>
      <c r="F200" s="43"/>
      <c r="G200" s="121"/>
      <c r="H200" s="121" t="s">
        <v>106</v>
      </c>
      <c r="I200" s="104" t="s">
        <v>106</v>
      </c>
      <c r="J200" s="129" t="s">
        <v>106</v>
      </c>
      <c r="K200" s="187"/>
      <c r="L200" s="155" t="s">
        <v>1085</v>
      </c>
      <c r="M200" s="198"/>
      <c r="N200" s="56" t="s">
        <v>113</v>
      </c>
      <c r="O200" s="47" t="s">
        <v>106</v>
      </c>
    </row>
    <row r="201" spans="1:15" s="45" customFormat="1" ht="30" customHeight="1" x14ac:dyDescent="0.25">
      <c r="A201" s="7">
        <v>51</v>
      </c>
      <c r="B201" s="7">
        <v>2</v>
      </c>
      <c r="C201" s="7" t="s">
        <v>598</v>
      </c>
      <c r="D201" s="7" t="s">
        <v>320</v>
      </c>
      <c r="E201" s="7" t="s">
        <v>110</v>
      </c>
      <c r="F201" s="43" t="s">
        <v>115</v>
      </c>
      <c r="G201" s="130"/>
      <c r="H201" s="130" t="s">
        <v>106</v>
      </c>
      <c r="I201" s="107" t="s">
        <v>1086</v>
      </c>
      <c r="J201" s="108" t="s">
        <v>1087</v>
      </c>
      <c r="K201" s="275" t="s">
        <v>1088</v>
      </c>
      <c r="L201" s="276"/>
      <c r="M201" s="261" t="s">
        <v>1089</v>
      </c>
      <c r="N201" s="262"/>
      <c r="O201" s="9">
        <v>1</v>
      </c>
    </row>
    <row r="202" spans="1:15" s="45" customFormat="1" ht="30" customHeight="1" x14ac:dyDescent="0.25">
      <c r="A202" s="7">
        <v>52</v>
      </c>
      <c r="B202" s="7">
        <v>0</v>
      </c>
      <c r="C202" s="7" t="s">
        <v>602</v>
      </c>
      <c r="D202" s="7" t="s">
        <v>106</v>
      </c>
      <c r="E202" s="7"/>
      <c r="F202" s="43" t="s">
        <v>107</v>
      </c>
      <c r="G202" s="121" t="s">
        <v>1073</v>
      </c>
      <c r="H202" s="121" t="s">
        <v>1073</v>
      </c>
      <c r="I202" s="104">
        <v>52</v>
      </c>
      <c r="J202" s="105" t="s">
        <v>1090</v>
      </c>
      <c r="K202" s="269" t="s">
        <v>1091</v>
      </c>
      <c r="L202" s="270"/>
      <c r="M202" s="198" t="s">
        <v>8</v>
      </c>
      <c r="N202" s="56"/>
      <c r="O202" s="8">
        <v>1</v>
      </c>
    </row>
    <row r="203" spans="1:15" s="45" customFormat="1" ht="30" customHeight="1" x14ac:dyDescent="0.25">
      <c r="A203" s="7">
        <v>52</v>
      </c>
      <c r="B203" s="7">
        <v>1</v>
      </c>
      <c r="C203" s="7" t="s">
        <v>602</v>
      </c>
      <c r="D203" s="7" t="s">
        <v>109</v>
      </c>
      <c r="E203" s="7" t="s">
        <v>110</v>
      </c>
      <c r="F203" s="43" t="s">
        <v>115</v>
      </c>
      <c r="G203" s="130"/>
      <c r="H203" s="130" t="s">
        <v>106</v>
      </c>
      <c r="I203" s="107" t="s">
        <v>605</v>
      </c>
      <c r="J203" s="108" t="s">
        <v>1092</v>
      </c>
      <c r="K203" s="275" t="s">
        <v>1093</v>
      </c>
      <c r="L203" s="276"/>
      <c r="M203" s="284" t="s">
        <v>113</v>
      </c>
      <c r="N203" s="285"/>
      <c r="O203" s="9">
        <v>1</v>
      </c>
    </row>
    <row r="204" spans="1:15" s="45" customFormat="1" ht="30" customHeight="1" x14ac:dyDescent="0.25">
      <c r="A204" s="7">
        <v>53</v>
      </c>
      <c r="B204" s="7">
        <v>0</v>
      </c>
      <c r="C204" s="7" t="s">
        <v>606</v>
      </c>
      <c r="D204" s="7" t="s">
        <v>106</v>
      </c>
      <c r="E204" s="7"/>
      <c r="F204" s="43" t="s">
        <v>107</v>
      </c>
      <c r="G204" s="121" t="s">
        <v>1073</v>
      </c>
      <c r="H204" s="121" t="s">
        <v>1073</v>
      </c>
      <c r="I204" s="104">
        <v>53</v>
      </c>
      <c r="J204" s="105" t="s">
        <v>1094</v>
      </c>
      <c r="K204" s="269" t="s">
        <v>1095</v>
      </c>
      <c r="L204" s="270"/>
      <c r="M204" s="198" t="s">
        <v>0</v>
      </c>
      <c r="N204" s="56"/>
      <c r="O204" s="8">
        <v>1</v>
      </c>
    </row>
    <row r="205" spans="1:15" s="45" customFormat="1" ht="53.25" customHeight="1" x14ac:dyDescent="0.25">
      <c r="A205" s="7">
        <v>53</v>
      </c>
      <c r="B205" s="7">
        <v>1</v>
      </c>
      <c r="C205" s="7" t="s">
        <v>606</v>
      </c>
      <c r="D205" s="7" t="s">
        <v>109</v>
      </c>
      <c r="E205" s="7" t="s">
        <v>110</v>
      </c>
      <c r="F205" s="43" t="s">
        <v>115</v>
      </c>
      <c r="G205" s="130"/>
      <c r="H205" s="130" t="s">
        <v>106</v>
      </c>
      <c r="I205" s="107" t="s">
        <v>1096</v>
      </c>
      <c r="J205" s="108" t="s">
        <v>1097</v>
      </c>
      <c r="K205" s="275" t="s">
        <v>1098</v>
      </c>
      <c r="L205" s="276"/>
      <c r="M205" s="261" t="s">
        <v>1099</v>
      </c>
      <c r="N205" s="285"/>
      <c r="O205" s="9">
        <v>1</v>
      </c>
    </row>
    <row r="206" spans="1:15" s="45" customFormat="1" ht="30" customHeight="1" x14ac:dyDescent="0.25">
      <c r="A206" s="7">
        <v>54</v>
      </c>
      <c r="B206" s="7">
        <v>0</v>
      </c>
      <c r="C206" s="7" t="s">
        <v>610</v>
      </c>
      <c r="D206" s="7" t="s">
        <v>106</v>
      </c>
      <c r="E206" s="7"/>
      <c r="F206" s="43" t="s">
        <v>107</v>
      </c>
      <c r="G206" s="121" t="s">
        <v>1073</v>
      </c>
      <c r="H206" s="121" t="s">
        <v>1073</v>
      </c>
      <c r="I206" s="104">
        <v>54</v>
      </c>
      <c r="J206" s="105" t="s">
        <v>1100</v>
      </c>
      <c r="K206" s="269" t="s">
        <v>1101</v>
      </c>
      <c r="L206" s="270"/>
      <c r="M206" s="198" t="s">
        <v>0</v>
      </c>
      <c r="N206" s="56"/>
      <c r="O206" s="8">
        <v>1</v>
      </c>
    </row>
    <row r="207" spans="1:15" s="45" customFormat="1" ht="259.5" customHeight="1" x14ac:dyDescent="0.25">
      <c r="A207" s="7">
        <v>54</v>
      </c>
      <c r="B207" s="7">
        <v>1</v>
      </c>
      <c r="C207" s="7" t="s">
        <v>610</v>
      </c>
      <c r="D207" s="7" t="s">
        <v>109</v>
      </c>
      <c r="E207" s="7" t="s">
        <v>110</v>
      </c>
      <c r="F207" s="43" t="s">
        <v>115</v>
      </c>
      <c r="G207" s="130"/>
      <c r="H207" s="130" t="s">
        <v>106</v>
      </c>
      <c r="I207" s="107" t="s">
        <v>611</v>
      </c>
      <c r="J207" s="108" t="s">
        <v>1102</v>
      </c>
      <c r="K207" s="275" t="s">
        <v>1103</v>
      </c>
      <c r="L207" s="276"/>
      <c r="M207" s="261" t="s">
        <v>713</v>
      </c>
      <c r="N207" s="285"/>
      <c r="O207" s="9">
        <v>1</v>
      </c>
    </row>
    <row r="208" spans="1:15" s="45" customFormat="1" ht="30" customHeight="1" x14ac:dyDescent="0.25">
      <c r="A208" s="7">
        <v>55</v>
      </c>
      <c r="B208" s="7">
        <v>0</v>
      </c>
      <c r="C208" s="7" t="s">
        <v>612</v>
      </c>
      <c r="D208" s="7" t="s">
        <v>106</v>
      </c>
      <c r="E208" s="7"/>
      <c r="F208" s="43" t="s">
        <v>107</v>
      </c>
      <c r="G208" s="121" t="s">
        <v>1073</v>
      </c>
      <c r="H208" s="121" t="s">
        <v>1073</v>
      </c>
      <c r="I208" s="104">
        <v>55</v>
      </c>
      <c r="J208" s="105" t="s">
        <v>1104</v>
      </c>
      <c r="K208" s="269" t="s">
        <v>1105</v>
      </c>
      <c r="L208" s="270"/>
      <c r="M208" s="198" t="s">
        <v>0</v>
      </c>
      <c r="N208" s="56"/>
      <c r="O208" s="8">
        <v>1</v>
      </c>
    </row>
    <row r="209" spans="1:15" s="45" customFormat="1" ht="58.5" customHeight="1" x14ac:dyDescent="0.25">
      <c r="A209" s="7">
        <v>55</v>
      </c>
      <c r="B209" s="7">
        <v>1</v>
      </c>
      <c r="C209" s="7" t="s">
        <v>612</v>
      </c>
      <c r="D209" s="7" t="s">
        <v>109</v>
      </c>
      <c r="E209" s="7" t="s">
        <v>110</v>
      </c>
      <c r="F209" s="43" t="s">
        <v>115</v>
      </c>
      <c r="G209" s="130"/>
      <c r="H209" s="130" t="s">
        <v>106</v>
      </c>
      <c r="I209" s="107" t="s">
        <v>613</v>
      </c>
      <c r="J209" s="108" t="s">
        <v>1106</v>
      </c>
      <c r="K209" s="275" t="s">
        <v>1107</v>
      </c>
      <c r="L209" s="276"/>
      <c r="M209" s="261" t="s">
        <v>1108</v>
      </c>
      <c r="N209" s="285"/>
      <c r="O209" s="9">
        <v>1</v>
      </c>
    </row>
    <row r="210" spans="1:15" s="45" customFormat="1" ht="30" customHeight="1" x14ac:dyDescent="0.25">
      <c r="A210" s="7">
        <v>56</v>
      </c>
      <c r="B210" s="7">
        <v>0</v>
      </c>
      <c r="C210" s="7" t="s">
        <v>614</v>
      </c>
      <c r="D210" s="7" t="s">
        <v>106</v>
      </c>
      <c r="E210" s="7"/>
      <c r="F210" s="43" t="s">
        <v>107</v>
      </c>
      <c r="G210" s="121" t="s">
        <v>1073</v>
      </c>
      <c r="H210" s="121" t="s">
        <v>1073</v>
      </c>
      <c r="I210" s="104">
        <v>56</v>
      </c>
      <c r="J210" s="105" t="s">
        <v>1109</v>
      </c>
      <c r="K210" s="269" t="s">
        <v>1110</v>
      </c>
      <c r="L210" s="270"/>
      <c r="M210" s="198" t="s">
        <v>0</v>
      </c>
      <c r="N210" s="56"/>
      <c r="O210" s="8">
        <v>1</v>
      </c>
    </row>
    <row r="211" spans="1:15" s="45" customFormat="1" ht="290.25" customHeight="1" x14ac:dyDescent="0.25">
      <c r="A211" s="7">
        <v>56</v>
      </c>
      <c r="B211" s="7">
        <v>1</v>
      </c>
      <c r="C211" s="7" t="s">
        <v>614</v>
      </c>
      <c r="D211" s="7" t="s">
        <v>109</v>
      </c>
      <c r="E211" s="7" t="s">
        <v>110</v>
      </c>
      <c r="F211" s="43" t="s">
        <v>115</v>
      </c>
      <c r="G211" s="130"/>
      <c r="H211" s="130" t="s">
        <v>106</v>
      </c>
      <c r="I211" s="107" t="s">
        <v>615</v>
      </c>
      <c r="J211" s="108" t="s">
        <v>1111</v>
      </c>
      <c r="K211" s="271" t="s">
        <v>1112</v>
      </c>
      <c r="L211" s="272"/>
      <c r="M211" s="261" t="s">
        <v>1113</v>
      </c>
      <c r="N211" s="285"/>
      <c r="O211" s="9">
        <v>1</v>
      </c>
    </row>
    <row r="212" spans="1:15" s="45" customFormat="1" ht="30" customHeight="1" x14ac:dyDescent="0.25">
      <c r="A212" s="7">
        <v>57</v>
      </c>
      <c r="B212" s="7">
        <v>0</v>
      </c>
      <c r="C212" s="7" t="s">
        <v>616</v>
      </c>
      <c r="D212" s="7" t="s">
        <v>106</v>
      </c>
      <c r="E212" s="7"/>
      <c r="F212" s="43" t="s">
        <v>111</v>
      </c>
      <c r="G212" s="50" t="s">
        <v>1073</v>
      </c>
      <c r="H212" s="50" t="s">
        <v>1073</v>
      </c>
      <c r="I212" s="104">
        <v>57</v>
      </c>
      <c r="J212" s="105" t="s">
        <v>1114</v>
      </c>
      <c r="K212" s="269" t="s">
        <v>1115</v>
      </c>
      <c r="L212" s="270"/>
      <c r="M212" s="58"/>
      <c r="N212" s="57"/>
      <c r="O212" s="8">
        <v>1</v>
      </c>
    </row>
    <row r="213" spans="1:15" s="45" customFormat="1" ht="15" customHeight="1" x14ac:dyDescent="0.25">
      <c r="A213" s="7">
        <v>57</v>
      </c>
      <c r="B213" s="7">
        <v>0</v>
      </c>
      <c r="C213" s="7" t="s">
        <v>616</v>
      </c>
      <c r="D213" s="7" t="s">
        <v>106</v>
      </c>
      <c r="E213" s="7"/>
      <c r="F213" s="43"/>
      <c r="G213" s="50"/>
      <c r="H213" s="50" t="s">
        <v>106</v>
      </c>
      <c r="I213" s="104" t="s">
        <v>106</v>
      </c>
      <c r="J213" s="129" t="s">
        <v>106</v>
      </c>
      <c r="K213" s="187"/>
      <c r="L213" s="156" t="s">
        <v>1116</v>
      </c>
      <c r="M213" s="198"/>
      <c r="N213" s="56"/>
      <c r="O213" s="47" t="s">
        <v>106</v>
      </c>
    </row>
    <row r="214" spans="1:15" s="45" customFormat="1" ht="15" customHeight="1" x14ac:dyDescent="0.25">
      <c r="A214" s="7">
        <v>57</v>
      </c>
      <c r="B214" s="7">
        <v>0</v>
      </c>
      <c r="C214" s="7" t="s">
        <v>616</v>
      </c>
      <c r="D214" s="7" t="s">
        <v>106</v>
      </c>
      <c r="E214" s="7"/>
      <c r="F214" s="43"/>
      <c r="G214" s="50"/>
      <c r="H214" s="50" t="s">
        <v>106</v>
      </c>
      <c r="I214" s="104" t="s">
        <v>106</v>
      </c>
      <c r="J214" s="129" t="s">
        <v>106</v>
      </c>
      <c r="K214" s="187"/>
      <c r="L214" s="155" t="s">
        <v>1117</v>
      </c>
      <c r="M214" s="198" t="s">
        <v>1</v>
      </c>
      <c r="N214" s="56"/>
      <c r="O214" s="47" t="s">
        <v>106</v>
      </c>
    </row>
    <row r="215" spans="1:15" s="45" customFormat="1" ht="15" customHeight="1" x14ac:dyDescent="0.25">
      <c r="A215" s="7">
        <v>57</v>
      </c>
      <c r="B215" s="7">
        <v>0</v>
      </c>
      <c r="C215" s="7" t="s">
        <v>616</v>
      </c>
      <c r="D215" s="7" t="s">
        <v>106</v>
      </c>
      <c r="E215" s="7"/>
      <c r="F215" s="43"/>
      <c r="G215" s="50"/>
      <c r="H215" s="50" t="s">
        <v>106</v>
      </c>
      <c r="I215" s="104" t="s">
        <v>106</v>
      </c>
      <c r="J215" s="129" t="s">
        <v>106</v>
      </c>
      <c r="K215" s="187"/>
      <c r="L215" s="155" t="s">
        <v>1118</v>
      </c>
      <c r="M215" s="198"/>
      <c r="N215" s="56"/>
      <c r="O215" s="47" t="s">
        <v>106</v>
      </c>
    </row>
    <row r="216" spans="1:15" s="45" customFormat="1" ht="15" customHeight="1" x14ac:dyDescent="0.25">
      <c r="A216" s="7">
        <v>57</v>
      </c>
      <c r="B216" s="7">
        <v>0</v>
      </c>
      <c r="C216" s="7" t="s">
        <v>616</v>
      </c>
      <c r="D216" s="7" t="s">
        <v>106</v>
      </c>
      <c r="E216" s="7"/>
      <c r="F216" s="43"/>
      <c r="G216" s="50"/>
      <c r="H216" s="50" t="s">
        <v>106</v>
      </c>
      <c r="I216" s="104" t="s">
        <v>106</v>
      </c>
      <c r="J216" s="129" t="s">
        <v>106</v>
      </c>
      <c r="K216" s="187"/>
      <c r="L216" s="156" t="s">
        <v>837</v>
      </c>
      <c r="M216" s="198"/>
      <c r="N216" s="56"/>
      <c r="O216" s="47" t="s">
        <v>106</v>
      </c>
    </row>
    <row r="217" spans="1:15" s="45" customFormat="1" ht="15" customHeight="1" x14ac:dyDescent="0.25">
      <c r="A217" s="7">
        <v>57</v>
      </c>
      <c r="B217" s="7">
        <v>0</v>
      </c>
      <c r="C217" s="7" t="s">
        <v>616</v>
      </c>
      <c r="D217" s="7" t="s">
        <v>106</v>
      </c>
      <c r="E217" s="7"/>
      <c r="F217" s="43"/>
      <c r="G217" s="50"/>
      <c r="H217" s="50" t="s">
        <v>106</v>
      </c>
      <c r="I217" s="104" t="s">
        <v>106</v>
      </c>
      <c r="J217" s="129" t="s">
        <v>106</v>
      </c>
      <c r="K217" s="187"/>
      <c r="L217" s="155" t="s">
        <v>1119</v>
      </c>
      <c r="M217" s="198"/>
      <c r="N217" s="56"/>
      <c r="O217" s="47" t="s">
        <v>106</v>
      </c>
    </row>
    <row r="218" spans="1:15" s="45" customFormat="1" ht="15" customHeight="1" x14ac:dyDescent="0.25">
      <c r="A218" s="7">
        <v>57</v>
      </c>
      <c r="B218" s="7">
        <v>0</v>
      </c>
      <c r="C218" s="7" t="s">
        <v>616</v>
      </c>
      <c r="D218" s="7" t="s">
        <v>106</v>
      </c>
      <c r="E218" s="7"/>
      <c r="F218" s="43"/>
      <c r="G218" s="50"/>
      <c r="H218" s="50" t="s">
        <v>106</v>
      </c>
      <c r="I218" s="104" t="s">
        <v>106</v>
      </c>
      <c r="J218" s="129" t="s">
        <v>106</v>
      </c>
      <c r="K218" s="187"/>
      <c r="L218" s="155" t="s">
        <v>690</v>
      </c>
      <c r="M218" s="198"/>
      <c r="N218" s="56"/>
      <c r="O218" s="47" t="s">
        <v>106</v>
      </c>
    </row>
    <row r="219" spans="1:15" s="45" customFormat="1" ht="30" customHeight="1" x14ac:dyDescent="0.25">
      <c r="A219" s="7">
        <v>57</v>
      </c>
      <c r="B219" s="7">
        <v>1</v>
      </c>
      <c r="C219" s="7" t="s">
        <v>616</v>
      </c>
      <c r="D219" s="7" t="s">
        <v>109</v>
      </c>
      <c r="E219" s="7" t="s">
        <v>110</v>
      </c>
      <c r="F219" s="43" t="s">
        <v>107</v>
      </c>
      <c r="G219" s="121"/>
      <c r="H219" s="121"/>
      <c r="I219" s="104" t="s">
        <v>617</v>
      </c>
      <c r="J219" s="105" t="s">
        <v>1120</v>
      </c>
      <c r="K219" s="282" t="s">
        <v>1121</v>
      </c>
      <c r="L219" s="283"/>
      <c r="M219" s="198" t="s">
        <v>0</v>
      </c>
      <c r="N219" s="56"/>
      <c r="O219" s="8">
        <v>1</v>
      </c>
    </row>
    <row r="220" spans="1:15" s="45" customFormat="1" ht="30" customHeight="1" x14ac:dyDescent="0.25">
      <c r="A220" s="7">
        <v>57</v>
      </c>
      <c r="B220" s="7">
        <v>2</v>
      </c>
      <c r="C220" s="7" t="s">
        <v>616</v>
      </c>
      <c r="D220" s="7" t="s">
        <v>320</v>
      </c>
      <c r="E220" s="7" t="s">
        <v>110</v>
      </c>
      <c r="F220" s="43" t="s">
        <v>115</v>
      </c>
      <c r="G220" s="121"/>
      <c r="H220" s="121" t="s">
        <v>106</v>
      </c>
      <c r="I220" s="104" t="s">
        <v>1122</v>
      </c>
      <c r="J220" s="105" t="s">
        <v>1123</v>
      </c>
      <c r="K220" s="277" t="s">
        <v>1124</v>
      </c>
      <c r="L220" s="278"/>
      <c r="M220" s="261" t="s">
        <v>1125</v>
      </c>
      <c r="N220" s="262"/>
      <c r="O220" s="8">
        <v>1</v>
      </c>
    </row>
    <row r="221" spans="1:15" s="45" customFormat="1" ht="30" customHeight="1" x14ac:dyDescent="0.25">
      <c r="A221" s="7">
        <v>57</v>
      </c>
      <c r="B221" s="7">
        <v>3</v>
      </c>
      <c r="C221" s="7" t="s">
        <v>616</v>
      </c>
      <c r="D221" s="7" t="s">
        <v>323</v>
      </c>
      <c r="E221" s="7" t="s">
        <v>110</v>
      </c>
      <c r="F221" s="43" t="s">
        <v>198</v>
      </c>
      <c r="G221" s="184"/>
      <c r="H221" s="184"/>
      <c r="I221" s="104" t="s">
        <v>1126</v>
      </c>
      <c r="J221" s="105" t="s">
        <v>1127</v>
      </c>
      <c r="K221" s="282" t="s">
        <v>646</v>
      </c>
      <c r="L221" s="283"/>
      <c r="M221" s="330" t="s">
        <v>1128</v>
      </c>
      <c r="N221" s="331"/>
      <c r="O221" s="8">
        <v>1</v>
      </c>
    </row>
    <row r="222" spans="1:15" s="45" customFormat="1" ht="30" customHeight="1" x14ac:dyDescent="0.25">
      <c r="A222" s="7">
        <v>58</v>
      </c>
      <c r="B222" s="7">
        <v>0</v>
      </c>
      <c r="C222" s="7" t="s">
        <v>618</v>
      </c>
      <c r="D222" s="7" t="s">
        <v>106</v>
      </c>
      <c r="E222" s="7"/>
      <c r="F222" s="43" t="s">
        <v>107</v>
      </c>
      <c r="G222" s="114" t="s">
        <v>1073</v>
      </c>
      <c r="H222" s="114" t="s">
        <v>1073</v>
      </c>
      <c r="I222" s="113">
        <v>58</v>
      </c>
      <c r="J222" s="191" t="s">
        <v>1129</v>
      </c>
      <c r="K222" s="316" t="s">
        <v>1130</v>
      </c>
      <c r="L222" s="317"/>
      <c r="M222" s="198" t="s">
        <v>0</v>
      </c>
      <c r="N222" s="99"/>
      <c r="O222" s="8">
        <v>1</v>
      </c>
    </row>
    <row r="223" spans="1:15" s="45" customFormat="1" ht="30" customHeight="1" x14ac:dyDescent="0.25">
      <c r="A223" s="7">
        <v>59</v>
      </c>
      <c r="B223" s="7">
        <v>0</v>
      </c>
      <c r="C223" s="7" t="s">
        <v>619</v>
      </c>
      <c r="D223" s="7" t="s">
        <v>106</v>
      </c>
      <c r="E223" s="7"/>
      <c r="F223" s="43" t="s">
        <v>107</v>
      </c>
      <c r="G223" s="121" t="s">
        <v>1073</v>
      </c>
      <c r="H223" s="121" t="s">
        <v>1073</v>
      </c>
      <c r="I223" s="104">
        <v>59</v>
      </c>
      <c r="J223" s="105" t="s">
        <v>1131</v>
      </c>
      <c r="K223" s="282" t="s">
        <v>1132</v>
      </c>
      <c r="L223" s="283"/>
      <c r="M223" s="198" t="s">
        <v>0</v>
      </c>
      <c r="N223" s="99"/>
      <c r="O223" s="8">
        <v>1</v>
      </c>
    </row>
    <row r="224" spans="1:15" s="45" customFormat="1" ht="30" customHeight="1" x14ac:dyDescent="0.25">
      <c r="A224" s="7">
        <v>59</v>
      </c>
      <c r="B224" s="7">
        <v>1</v>
      </c>
      <c r="C224" s="7" t="s">
        <v>619</v>
      </c>
      <c r="D224" s="7" t="s">
        <v>109</v>
      </c>
      <c r="E224" s="7" t="s">
        <v>110</v>
      </c>
      <c r="F224" s="43" t="s">
        <v>115</v>
      </c>
      <c r="G224" s="130"/>
      <c r="H224" s="130" t="s">
        <v>106</v>
      </c>
      <c r="I224" s="107" t="s">
        <v>1133</v>
      </c>
      <c r="J224" s="108" t="s">
        <v>1134</v>
      </c>
      <c r="K224" s="271" t="s">
        <v>1135</v>
      </c>
      <c r="L224" s="272"/>
      <c r="M224" s="324">
        <v>0</v>
      </c>
      <c r="N224" s="325"/>
      <c r="O224" s="9">
        <v>1</v>
      </c>
    </row>
    <row r="225" spans="1:15" s="45" customFormat="1" ht="30" customHeight="1" x14ac:dyDescent="0.25">
      <c r="A225" s="7">
        <v>60</v>
      </c>
      <c r="B225" s="7">
        <v>0</v>
      </c>
      <c r="C225" s="7" t="s">
        <v>623</v>
      </c>
      <c r="D225" s="7" t="s">
        <v>106</v>
      </c>
      <c r="E225" s="7"/>
      <c r="F225" s="43" t="s">
        <v>107</v>
      </c>
      <c r="G225" s="121" t="s">
        <v>1073</v>
      </c>
      <c r="H225" s="121" t="s">
        <v>1073</v>
      </c>
      <c r="I225" s="104">
        <v>60</v>
      </c>
      <c r="J225" s="105" t="s">
        <v>1136</v>
      </c>
      <c r="K225" s="269" t="s">
        <v>1137</v>
      </c>
      <c r="L225" s="270"/>
      <c r="M225" s="98" t="s">
        <v>8</v>
      </c>
      <c r="N225" s="99"/>
      <c r="O225" s="8">
        <v>1</v>
      </c>
    </row>
    <row r="226" spans="1:15" s="45" customFormat="1" ht="30" customHeight="1" x14ac:dyDescent="0.25">
      <c r="A226" s="7">
        <v>60</v>
      </c>
      <c r="B226" s="7">
        <v>1</v>
      </c>
      <c r="C226" s="7" t="s">
        <v>623</v>
      </c>
      <c r="D226" s="7" t="s">
        <v>109</v>
      </c>
      <c r="E226" s="7" t="s">
        <v>110</v>
      </c>
      <c r="F226" s="43" t="s">
        <v>115</v>
      </c>
      <c r="G226" s="121"/>
      <c r="H226" s="121" t="s">
        <v>106</v>
      </c>
      <c r="I226" s="104" t="s">
        <v>1138</v>
      </c>
      <c r="J226" s="105" t="s">
        <v>1139</v>
      </c>
      <c r="K226" s="282" t="s">
        <v>1140</v>
      </c>
      <c r="L226" s="283"/>
      <c r="M226" s="58"/>
      <c r="N226" s="57"/>
      <c r="O226" s="8">
        <v>1</v>
      </c>
    </row>
    <row r="227" spans="1:15" s="45" customFormat="1" ht="15" customHeight="1" x14ac:dyDescent="0.25">
      <c r="A227" s="7">
        <v>60</v>
      </c>
      <c r="B227" s="7">
        <v>1</v>
      </c>
      <c r="C227" s="7" t="s">
        <v>623</v>
      </c>
      <c r="D227" s="7" t="s">
        <v>106</v>
      </c>
      <c r="E227" s="7"/>
      <c r="F227" s="43"/>
      <c r="G227" s="121"/>
      <c r="H227" s="121" t="s">
        <v>106</v>
      </c>
      <c r="I227" s="104" t="s">
        <v>106</v>
      </c>
      <c r="J227" s="129" t="s">
        <v>106</v>
      </c>
      <c r="K227" s="187"/>
      <c r="L227" s="155" t="s">
        <v>1141</v>
      </c>
      <c r="M227" s="324" t="s">
        <v>1142</v>
      </c>
      <c r="N227" s="325"/>
      <c r="O227" s="47" t="s">
        <v>106</v>
      </c>
    </row>
    <row r="228" spans="1:15" s="45" customFormat="1" ht="15" customHeight="1" x14ac:dyDescent="0.25">
      <c r="A228" s="7">
        <v>60</v>
      </c>
      <c r="B228" s="7">
        <v>1</v>
      </c>
      <c r="C228" s="7" t="s">
        <v>623</v>
      </c>
      <c r="D228" s="7" t="s">
        <v>106</v>
      </c>
      <c r="E228" s="7"/>
      <c r="F228" s="43"/>
      <c r="G228" s="121"/>
      <c r="H228" s="121" t="s">
        <v>106</v>
      </c>
      <c r="I228" s="104" t="s">
        <v>106</v>
      </c>
      <c r="J228" s="129" t="s">
        <v>106</v>
      </c>
      <c r="K228" s="187"/>
      <c r="L228" s="155" t="s">
        <v>1143</v>
      </c>
      <c r="M228" s="324" t="s">
        <v>1144</v>
      </c>
      <c r="N228" s="325"/>
      <c r="O228" s="47" t="s">
        <v>106</v>
      </c>
    </row>
    <row r="229" spans="1:15" s="45" customFormat="1" ht="30" customHeight="1" x14ac:dyDescent="0.25">
      <c r="A229" s="7">
        <v>60</v>
      </c>
      <c r="B229" s="7">
        <v>1</v>
      </c>
      <c r="C229" s="7" t="s">
        <v>623</v>
      </c>
      <c r="D229" s="7" t="s">
        <v>106</v>
      </c>
      <c r="E229" s="7"/>
      <c r="F229" s="43"/>
      <c r="G229" s="121"/>
      <c r="H229" s="121" t="s">
        <v>106</v>
      </c>
      <c r="I229" s="104" t="s">
        <v>106</v>
      </c>
      <c r="J229" s="129" t="s">
        <v>106</v>
      </c>
      <c r="K229" s="187"/>
      <c r="L229" s="155" t="s">
        <v>1145</v>
      </c>
      <c r="M229" s="324" t="s">
        <v>1142</v>
      </c>
      <c r="N229" s="325"/>
      <c r="O229" s="47" t="s">
        <v>106</v>
      </c>
    </row>
    <row r="230" spans="1:15" s="45" customFormat="1" ht="30" customHeight="1" x14ac:dyDescent="0.25">
      <c r="A230" s="7">
        <v>60</v>
      </c>
      <c r="B230" s="7">
        <v>1</v>
      </c>
      <c r="C230" s="7" t="s">
        <v>623</v>
      </c>
      <c r="D230" s="7" t="s">
        <v>106</v>
      </c>
      <c r="E230" s="7"/>
      <c r="F230" s="43"/>
      <c r="G230" s="130"/>
      <c r="H230" s="130" t="s">
        <v>106</v>
      </c>
      <c r="I230" s="107" t="s">
        <v>106</v>
      </c>
      <c r="J230" s="132" t="s">
        <v>106</v>
      </c>
      <c r="K230" s="188"/>
      <c r="L230" s="160" t="s">
        <v>1146</v>
      </c>
      <c r="M230" s="324" t="s">
        <v>113</v>
      </c>
      <c r="N230" s="325"/>
      <c r="O230" s="48" t="s">
        <v>106</v>
      </c>
    </row>
    <row r="231" spans="1:15" s="45" customFormat="1" ht="30" customHeight="1" x14ac:dyDescent="0.25">
      <c r="A231" s="7">
        <v>61</v>
      </c>
      <c r="B231" s="7">
        <v>0</v>
      </c>
      <c r="C231" s="7" t="s">
        <v>626</v>
      </c>
      <c r="D231" s="7" t="s">
        <v>106</v>
      </c>
      <c r="E231" s="7"/>
      <c r="F231" s="43" t="s">
        <v>107</v>
      </c>
      <c r="G231" s="121" t="s">
        <v>1073</v>
      </c>
      <c r="H231" s="121" t="s">
        <v>1073</v>
      </c>
      <c r="I231" s="104">
        <v>61</v>
      </c>
      <c r="J231" s="105" t="s">
        <v>1147</v>
      </c>
      <c r="K231" s="269" t="s">
        <v>1148</v>
      </c>
      <c r="L231" s="270"/>
      <c r="M231" s="198" t="s">
        <v>8</v>
      </c>
      <c r="N231" s="56"/>
      <c r="O231" s="8">
        <v>1</v>
      </c>
    </row>
    <row r="232" spans="1:15" s="45" customFormat="1" ht="30" customHeight="1" x14ac:dyDescent="0.25">
      <c r="A232" s="7">
        <v>61</v>
      </c>
      <c r="B232" s="7">
        <v>1</v>
      </c>
      <c r="C232" s="7" t="s">
        <v>626</v>
      </c>
      <c r="D232" s="7" t="s">
        <v>109</v>
      </c>
      <c r="E232" s="7" t="s">
        <v>110</v>
      </c>
      <c r="F232" s="43" t="s">
        <v>115</v>
      </c>
      <c r="G232" s="130"/>
      <c r="H232" s="130" t="s">
        <v>106</v>
      </c>
      <c r="I232" s="107" t="s">
        <v>1149</v>
      </c>
      <c r="J232" s="108" t="s">
        <v>1150</v>
      </c>
      <c r="K232" s="275" t="s">
        <v>1151</v>
      </c>
      <c r="L232" s="276"/>
      <c r="M232" s="284" t="s">
        <v>113</v>
      </c>
      <c r="N232" s="285"/>
      <c r="O232" s="9">
        <v>1</v>
      </c>
    </row>
    <row r="233" spans="1:15" s="45" customFormat="1" ht="30" customHeight="1" x14ac:dyDescent="0.25">
      <c r="A233" s="7">
        <v>62</v>
      </c>
      <c r="B233" s="7">
        <v>0</v>
      </c>
      <c r="C233" s="7" t="s">
        <v>629</v>
      </c>
      <c r="D233" s="7" t="s">
        <v>106</v>
      </c>
      <c r="E233" s="7"/>
      <c r="F233" s="43" t="s">
        <v>107</v>
      </c>
      <c r="G233" s="114" t="s">
        <v>1152</v>
      </c>
      <c r="H233" s="114" t="s">
        <v>1152</v>
      </c>
      <c r="I233" s="113">
        <v>62</v>
      </c>
      <c r="J233" s="113" t="s">
        <v>1153</v>
      </c>
      <c r="K233" s="269" t="s">
        <v>1154</v>
      </c>
      <c r="L233" s="270"/>
      <c r="M233" s="198" t="s">
        <v>0</v>
      </c>
      <c r="N233" s="99"/>
      <c r="O233" s="8">
        <v>1</v>
      </c>
    </row>
    <row r="234" spans="1:15" s="45" customFormat="1" ht="15" customHeight="1" x14ac:dyDescent="0.25">
      <c r="A234" s="7">
        <v>63</v>
      </c>
      <c r="B234" s="7">
        <v>0</v>
      </c>
      <c r="C234" s="7" t="s">
        <v>638</v>
      </c>
      <c r="D234" s="7" t="s">
        <v>106</v>
      </c>
      <c r="E234" s="7"/>
      <c r="F234" s="43" t="s">
        <v>107</v>
      </c>
      <c r="G234" s="114" t="s">
        <v>1152</v>
      </c>
      <c r="H234" s="114" t="s">
        <v>1152</v>
      </c>
      <c r="I234" s="113">
        <v>63</v>
      </c>
      <c r="J234" s="113" t="s">
        <v>1155</v>
      </c>
      <c r="K234" s="314" t="s">
        <v>1156</v>
      </c>
      <c r="L234" s="315"/>
      <c r="M234" s="198" t="s">
        <v>0</v>
      </c>
      <c r="N234" s="99"/>
      <c r="O234" s="8">
        <v>1</v>
      </c>
    </row>
    <row r="235" spans="1:15" s="45" customFormat="1" ht="30" customHeight="1" x14ac:dyDescent="0.25">
      <c r="A235" s="7">
        <v>64</v>
      </c>
      <c r="B235" s="7">
        <v>0</v>
      </c>
      <c r="C235" s="7" t="s">
        <v>644</v>
      </c>
      <c r="D235" s="7" t="s">
        <v>106</v>
      </c>
      <c r="E235" s="7"/>
      <c r="F235" s="43" t="s">
        <v>107</v>
      </c>
      <c r="G235" s="121" t="s">
        <v>1152</v>
      </c>
      <c r="H235" s="121" t="s">
        <v>1152</v>
      </c>
      <c r="I235" s="104">
        <v>64</v>
      </c>
      <c r="J235" s="105" t="s">
        <v>1157</v>
      </c>
      <c r="K235" s="269" t="s">
        <v>1158</v>
      </c>
      <c r="L235" s="270"/>
      <c r="M235" s="198" t="s">
        <v>0</v>
      </c>
      <c r="N235" s="56"/>
      <c r="O235" s="8">
        <v>1</v>
      </c>
    </row>
    <row r="236" spans="1:15" s="45" customFormat="1" ht="189.75" customHeight="1" x14ac:dyDescent="0.25">
      <c r="A236" s="7">
        <v>64</v>
      </c>
      <c r="B236" s="7">
        <v>1</v>
      </c>
      <c r="C236" s="7" t="s">
        <v>644</v>
      </c>
      <c r="D236" s="7" t="s">
        <v>109</v>
      </c>
      <c r="E236" s="7" t="s">
        <v>110</v>
      </c>
      <c r="F236" s="43" t="s">
        <v>115</v>
      </c>
      <c r="G236" s="130"/>
      <c r="H236" s="130" t="s">
        <v>106</v>
      </c>
      <c r="I236" s="107" t="s">
        <v>657</v>
      </c>
      <c r="J236" s="108" t="s">
        <v>1159</v>
      </c>
      <c r="K236" s="275" t="s">
        <v>1160</v>
      </c>
      <c r="L236" s="276"/>
      <c r="M236" s="261" t="s">
        <v>1161</v>
      </c>
      <c r="N236" s="285"/>
      <c r="O236" s="9">
        <v>1</v>
      </c>
    </row>
    <row r="237" spans="1:15" s="45" customFormat="1" ht="40.15" customHeight="1" x14ac:dyDescent="0.25">
      <c r="A237" s="7">
        <v>65</v>
      </c>
      <c r="B237" s="7">
        <v>0</v>
      </c>
      <c r="C237" s="7" t="s">
        <v>660</v>
      </c>
      <c r="D237" s="7" t="s">
        <v>106</v>
      </c>
      <c r="E237" s="7"/>
      <c r="F237" s="43" t="s">
        <v>107</v>
      </c>
      <c r="G237" s="121" t="s">
        <v>1152</v>
      </c>
      <c r="H237" s="121" t="s">
        <v>1152</v>
      </c>
      <c r="I237" s="104">
        <v>65</v>
      </c>
      <c r="J237" s="105" t="s">
        <v>1162</v>
      </c>
      <c r="K237" s="273" t="s">
        <v>1163</v>
      </c>
      <c r="L237" s="274"/>
      <c r="M237" s="198" t="s">
        <v>0</v>
      </c>
      <c r="N237" s="56"/>
      <c r="O237" s="8">
        <v>1</v>
      </c>
    </row>
    <row r="238" spans="1:15" s="45" customFormat="1" ht="60.75" customHeight="1" x14ac:dyDescent="0.25">
      <c r="A238" s="7">
        <v>65</v>
      </c>
      <c r="B238" s="7">
        <v>1</v>
      </c>
      <c r="C238" s="7" t="s">
        <v>660</v>
      </c>
      <c r="D238" s="7" t="s">
        <v>109</v>
      </c>
      <c r="E238" s="7" t="s">
        <v>110</v>
      </c>
      <c r="F238" s="43" t="s">
        <v>115</v>
      </c>
      <c r="G238" s="130"/>
      <c r="H238" s="130" t="s">
        <v>106</v>
      </c>
      <c r="I238" s="107" t="s">
        <v>1164</v>
      </c>
      <c r="J238" s="108" t="s">
        <v>1165</v>
      </c>
      <c r="K238" s="275" t="s">
        <v>1166</v>
      </c>
      <c r="L238" s="276"/>
      <c r="M238" s="261" t="s">
        <v>1167</v>
      </c>
      <c r="N238" s="285"/>
      <c r="O238" s="9">
        <v>1</v>
      </c>
    </row>
    <row r="239" spans="1:15" s="45" customFormat="1" ht="15" customHeight="1" x14ac:dyDescent="0.25">
      <c r="A239" s="7">
        <v>66</v>
      </c>
      <c r="B239" s="7">
        <v>0</v>
      </c>
      <c r="C239" s="7" t="s">
        <v>663</v>
      </c>
      <c r="D239" s="7" t="s">
        <v>106</v>
      </c>
      <c r="E239" s="7"/>
      <c r="F239" s="43" t="s">
        <v>107</v>
      </c>
      <c r="G239" s="121" t="s">
        <v>1152</v>
      </c>
      <c r="H239" s="121" t="s">
        <v>1152</v>
      </c>
      <c r="I239" s="104">
        <v>66</v>
      </c>
      <c r="J239" s="105" t="s">
        <v>1168</v>
      </c>
      <c r="K239" s="269" t="s">
        <v>1169</v>
      </c>
      <c r="L239" s="270"/>
      <c r="M239" s="198" t="s">
        <v>0</v>
      </c>
      <c r="N239" s="56"/>
      <c r="O239" s="8">
        <v>1</v>
      </c>
    </row>
    <row r="240" spans="1:15" s="45" customFormat="1" ht="102.75" customHeight="1" x14ac:dyDescent="0.25">
      <c r="A240" s="7">
        <v>66</v>
      </c>
      <c r="B240" s="7">
        <v>1</v>
      </c>
      <c r="C240" s="7" t="s">
        <v>663</v>
      </c>
      <c r="D240" s="7" t="s">
        <v>109</v>
      </c>
      <c r="E240" s="7" t="s">
        <v>110</v>
      </c>
      <c r="F240" s="43" t="s">
        <v>115</v>
      </c>
      <c r="G240" s="130"/>
      <c r="H240" s="130" t="s">
        <v>106</v>
      </c>
      <c r="I240" s="107" t="s">
        <v>665</v>
      </c>
      <c r="J240" s="108" t="s">
        <v>1170</v>
      </c>
      <c r="K240" s="275" t="s">
        <v>1171</v>
      </c>
      <c r="L240" s="276"/>
      <c r="M240" s="261" t="s">
        <v>1172</v>
      </c>
      <c r="N240" s="285"/>
      <c r="O240" s="9">
        <v>1</v>
      </c>
    </row>
    <row r="241" spans="1:15" s="45" customFormat="1" ht="30" customHeight="1" x14ac:dyDescent="0.25">
      <c r="A241" s="7">
        <v>67</v>
      </c>
      <c r="B241" s="7">
        <v>0</v>
      </c>
      <c r="C241" s="7" t="s">
        <v>666</v>
      </c>
      <c r="D241" s="7" t="s">
        <v>106</v>
      </c>
      <c r="E241" s="7"/>
      <c r="F241" s="43" t="s">
        <v>115</v>
      </c>
      <c r="G241" s="50" t="s">
        <v>1152</v>
      </c>
      <c r="H241" s="50" t="s">
        <v>1152</v>
      </c>
      <c r="I241" s="104">
        <v>67</v>
      </c>
      <c r="J241" s="105" t="s">
        <v>1173</v>
      </c>
      <c r="K241" s="269" t="s">
        <v>1174</v>
      </c>
      <c r="L241" s="270"/>
      <c r="M241" s="58"/>
      <c r="N241" s="57"/>
      <c r="O241" s="8">
        <v>1</v>
      </c>
    </row>
    <row r="242" spans="1:15" s="45" customFormat="1" ht="30" customHeight="1" x14ac:dyDescent="0.25">
      <c r="A242" s="7">
        <v>67</v>
      </c>
      <c r="B242" s="7">
        <v>0</v>
      </c>
      <c r="C242" s="7" t="s">
        <v>666</v>
      </c>
      <c r="D242" s="7" t="s">
        <v>106</v>
      </c>
      <c r="E242" s="7"/>
      <c r="F242" s="43"/>
      <c r="G242" s="50"/>
      <c r="H242" s="50" t="s">
        <v>106</v>
      </c>
      <c r="I242" s="104" t="s">
        <v>106</v>
      </c>
      <c r="J242" s="129" t="s">
        <v>106</v>
      </c>
      <c r="K242" s="187"/>
      <c r="L242" s="156" t="s">
        <v>1175</v>
      </c>
      <c r="M242" s="329">
        <v>1.7399999999999999E-2</v>
      </c>
      <c r="N242" s="285"/>
      <c r="O242" s="47" t="s">
        <v>106</v>
      </c>
    </row>
    <row r="243" spans="1:15" s="45" customFormat="1" ht="40.5" customHeight="1" x14ac:dyDescent="0.25">
      <c r="A243" s="7">
        <v>67</v>
      </c>
      <c r="B243" s="7">
        <v>0</v>
      </c>
      <c r="C243" s="7" t="s">
        <v>666</v>
      </c>
      <c r="D243" s="7" t="s">
        <v>106</v>
      </c>
      <c r="E243" s="7"/>
      <c r="F243" s="43"/>
      <c r="G243" s="50"/>
      <c r="H243" s="50" t="s">
        <v>106</v>
      </c>
      <c r="I243" s="104" t="s">
        <v>106</v>
      </c>
      <c r="J243" s="129" t="s">
        <v>106</v>
      </c>
      <c r="K243" s="187"/>
      <c r="L243" s="155" t="s">
        <v>1176</v>
      </c>
      <c r="M243" s="329">
        <v>0</v>
      </c>
      <c r="N243" s="285"/>
      <c r="O243" s="47" t="s">
        <v>106</v>
      </c>
    </row>
    <row r="244" spans="1:15" s="45" customFormat="1" ht="15" customHeight="1" x14ac:dyDescent="0.25">
      <c r="A244" s="7">
        <v>67</v>
      </c>
      <c r="B244" s="7">
        <v>0</v>
      </c>
      <c r="C244" s="7" t="s">
        <v>666</v>
      </c>
      <c r="D244" s="7" t="s">
        <v>106</v>
      </c>
      <c r="E244" s="7"/>
      <c r="F244" s="43"/>
      <c r="G244" s="50"/>
      <c r="H244" s="50" t="s">
        <v>106</v>
      </c>
      <c r="I244" s="104" t="s">
        <v>106</v>
      </c>
      <c r="J244" s="129" t="s">
        <v>106</v>
      </c>
      <c r="K244" s="187"/>
      <c r="L244" s="155" t="s">
        <v>1177</v>
      </c>
      <c r="M244" s="284">
        <v>0</v>
      </c>
      <c r="N244" s="285"/>
      <c r="O244" s="47" t="s">
        <v>106</v>
      </c>
    </row>
    <row r="245" spans="1:15" s="45" customFormat="1" ht="15" customHeight="1" x14ac:dyDescent="0.25">
      <c r="A245" s="7">
        <v>67</v>
      </c>
      <c r="B245" s="7">
        <v>0</v>
      </c>
      <c r="C245" s="7" t="s">
        <v>666</v>
      </c>
      <c r="D245" s="7" t="s">
        <v>106</v>
      </c>
      <c r="E245" s="7"/>
      <c r="F245" s="43"/>
      <c r="G245" s="50"/>
      <c r="H245" s="50" t="s">
        <v>106</v>
      </c>
      <c r="I245" s="104" t="s">
        <v>106</v>
      </c>
      <c r="J245" s="129" t="s">
        <v>106</v>
      </c>
      <c r="K245" s="187"/>
      <c r="L245" s="155" t="s">
        <v>1178</v>
      </c>
      <c r="M245" s="329">
        <v>0.98260000000000003</v>
      </c>
      <c r="N245" s="285"/>
      <c r="O245" s="47" t="s">
        <v>106</v>
      </c>
    </row>
    <row r="246" spans="1:15" s="45" customFormat="1" ht="15" customHeight="1" x14ac:dyDescent="0.25">
      <c r="A246" s="7">
        <v>67</v>
      </c>
      <c r="B246" s="7">
        <v>0</v>
      </c>
      <c r="C246" s="7" t="s">
        <v>666</v>
      </c>
      <c r="D246" s="7" t="s">
        <v>106</v>
      </c>
      <c r="E246" s="7"/>
      <c r="F246" s="43"/>
      <c r="G246" s="115"/>
      <c r="H246" s="115" t="s">
        <v>106</v>
      </c>
      <c r="I246" s="107" t="s">
        <v>106</v>
      </c>
      <c r="J246" s="132" t="s">
        <v>106</v>
      </c>
      <c r="K246" s="188"/>
      <c r="L246" s="160" t="s">
        <v>1179</v>
      </c>
      <c r="M246" s="284">
        <v>0</v>
      </c>
      <c r="N246" s="285"/>
      <c r="O246" s="48" t="s">
        <v>106</v>
      </c>
    </row>
    <row r="247" spans="1:15" ht="30" customHeight="1" x14ac:dyDescent="0.25">
      <c r="A247" s="7">
        <v>68</v>
      </c>
      <c r="B247" s="7">
        <v>0</v>
      </c>
      <c r="C247" s="7" t="s">
        <v>669</v>
      </c>
      <c r="D247" s="7" t="s">
        <v>106</v>
      </c>
      <c r="F247" s="43" t="s">
        <v>107</v>
      </c>
      <c r="G247" s="120" t="s">
        <v>1000</v>
      </c>
      <c r="H247" s="120" t="s">
        <v>106</v>
      </c>
      <c r="I247" s="113">
        <v>68</v>
      </c>
      <c r="J247" s="191" t="s">
        <v>1180</v>
      </c>
      <c r="K247" s="316" t="s">
        <v>1181</v>
      </c>
      <c r="L247" s="317"/>
      <c r="M247" s="198" t="s">
        <v>8</v>
      </c>
      <c r="N247" s="56"/>
      <c r="O247" s="181">
        <v>1</v>
      </c>
    </row>
  </sheetData>
  <mergeCells count="162">
    <mergeCell ref="M242:N242"/>
    <mergeCell ref="M243:N243"/>
    <mergeCell ref="M244:N244"/>
    <mergeCell ref="M245:N245"/>
    <mergeCell ref="M246:N246"/>
    <mergeCell ref="M80:N80"/>
    <mergeCell ref="M189:N189"/>
    <mergeCell ref="M221:N221"/>
    <mergeCell ref="M224:N224"/>
    <mergeCell ref="M227:N227"/>
    <mergeCell ref="M228:N228"/>
    <mergeCell ref="M229:N229"/>
    <mergeCell ref="M230:N230"/>
    <mergeCell ref="M232:N232"/>
    <mergeCell ref="M236:N236"/>
    <mergeCell ref="M240:N240"/>
    <mergeCell ref="M238:N238"/>
    <mergeCell ref="M205:N205"/>
    <mergeCell ref="M207:N207"/>
    <mergeCell ref="M209:N209"/>
    <mergeCell ref="M211:N211"/>
    <mergeCell ref="M220:N220"/>
    <mergeCell ref="M179:N179"/>
    <mergeCell ref="M178:N178"/>
    <mergeCell ref="M203:N203"/>
    <mergeCell ref="M105:N105"/>
    <mergeCell ref="M120:N120"/>
    <mergeCell ref="M135:N135"/>
    <mergeCell ref="M131:N131"/>
    <mergeCell ref="M133:N133"/>
    <mergeCell ref="M129:N129"/>
    <mergeCell ref="M163:N163"/>
    <mergeCell ref="M181:N181"/>
    <mergeCell ref="M201:N201"/>
    <mergeCell ref="M44:N44"/>
    <mergeCell ref="M45:N45"/>
    <mergeCell ref="M46:N46"/>
    <mergeCell ref="M49:N49"/>
    <mergeCell ref="M50:N50"/>
    <mergeCell ref="M53:N53"/>
    <mergeCell ref="M54:N54"/>
    <mergeCell ref="M58:N58"/>
    <mergeCell ref="K20:L20"/>
    <mergeCell ref="K21:L21"/>
    <mergeCell ref="K22:L22"/>
    <mergeCell ref="K23:L23"/>
    <mergeCell ref="K35:L35"/>
    <mergeCell ref="K42:L42"/>
    <mergeCell ref="K49:L49"/>
    <mergeCell ref="K50:L50"/>
    <mergeCell ref="K51:L51"/>
    <mergeCell ref="K52:L52"/>
    <mergeCell ref="K53:L53"/>
    <mergeCell ref="K54:L54"/>
    <mergeCell ref="K43:L43"/>
    <mergeCell ref="K44:L44"/>
    <mergeCell ref="K45:L45"/>
    <mergeCell ref="K46:L46"/>
    <mergeCell ref="M8:N8"/>
    <mergeCell ref="M21:N21"/>
    <mergeCell ref="M19:N19"/>
    <mergeCell ref="K6:L6"/>
    <mergeCell ref="K19:L19"/>
    <mergeCell ref="K7:L7"/>
    <mergeCell ref="K8:L8"/>
    <mergeCell ref="K9:L9"/>
    <mergeCell ref="K15:L15"/>
    <mergeCell ref="K16:L16"/>
    <mergeCell ref="K17:L17"/>
    <mergeCell ref="K18:L18"/>
    <mergeCell ref="M6:N6"/>
    <mergeCell ref="K47:L47"/>
    <mergeCell ref="K48:L48"/>
    <mergeCell ref="K80:L80"/>
    <mergeCell ref="K81:L81"/>
    <mergeCell ref="K82:L82"/>
    <mergeCell ref="K87:L87"/>
    <mergeCell ref="K88:L88"/>
    <mergeCell ref="K98:L98"/>
    <mergeCell ref="K55:L55"/>
    <mergeCell ref="K56:L56"/>
    <mergeCell ref="K57:L57"/>
    <mergeCell ref="K58:L58"/>
    <mergeCell ref="K59:L59"/>
    <mergeCell ref="K79:L79"/>
    <mergeCell ref="K121:L121"/>
    <mergeCell ref="K122:L122"/>
    <mergeCell ref="K123:L123"/>
    <mergeCell ref="K124:L124"/>
    <mergeCell ref="K125:L125"/>
    <mergeCell ref="K99:L99"/>
    <mergeCell ref="K104:L104"/>
    <mergeCell ref="K105:L105"/>
    <mergeCell ref="K106:L106"/>
    <mergeCell ref="K107:L107"/>
    <mergeCell ref="K115:L115"/>
    <mergeCell ref="K183:L183"/>
    <mergeCell ref="K188:L188"/>
    <mergeCell ref="K189:L189"/>
    <mergeCell ref="K190:L190"/>
    <mergeCell ref="K162:L162"/>
    <mergeCell ref="K163:L163"/>
    <mergeCell ref="K164:L164"/>
    <mergeCell ref="K178:L178"/>
    <mergeCell ref="K179:L179"/>
    <mergeCell ref="K180:L180"/>
    <mergeCell ref="K208:L208"/>
    <mergeCell ref="K209:L209"/>
    <mergeCell ref="K210:L210"/>
    <mergeCell ref="K211:L211"/>
    <mergeCell ref="K191:L191"/>
    <mergeCell ref="K201:L201"/>
    <mergeCell ref="K202:L202"/>
    <mergeCell ref="K203:L203"/>
    <mergeCell ref="K204:L204"/>
    <mergeCell ref="K205:L205"/>
    <mergeCell ref="K120:L120"/>
    <mergeCell ref="K240:L240"/>
    <mergeCell ref="K241:L241"/>
    <mergeCell ref="K247:L247"/>
    <mergeCell ref="K234:L234"/>
    <mergeCell ref="K235:L235"/>
    <mergeCell ref="K236:L236"/>
    <mergeCell ref="K237:L237"/>
    <mergeCell ref="K238:L238"/>
    <mergeCell ref="K239:L239"/>
    <mergeCell ref="K224:L224"/>
    <mergeCell ref="K225:L225"/>
    <mergeCell ref="K226:L226"/>
    <mergeCell ref="K231:L231"/>
    <mergeCell ref="K232:L232"/>
    <mergeCell ref="K233:L233"/>
    <mergeCell ref="K212:L212"/>
    <mergeCell ref="K219:L219"/>
    <mergeCell ref="K220:L220"/>
    <mergeCell ref="K221:L221"/>
    <mergeCell ref="K222:L222"/>
    <mergeCell ref="K223:L223"/>
    <mergeCell ref="K206:L206"/>
    <mergeCell ref="K207:L207"/>
    <mergeCell ref="K135:L135"/>
    <mergeCell ref="K136:L136"/>
    <mergeCell ref="K144:L144"/>
    <mergeCell ref="K126:L126"/>
    <mergeCell ref="K127:L127"/>
    <mergeCell ref="K128:L128"/>
    <mergeCell ref="K129:L129"/>
    <mergeCell ref="K130:L130"/>
    <mergeCell ref="K131:L131"/>
    <mergeCell ref="K132:L132"/>
    <mergeCell ref="K133:L133"/>
    <mergeCell ref="K134:L134"/>
    <mergeCell ref="G164:G165"/>
    <mergeCell ref="H164:H165"/>
    <mergeCell ref="K181:L181"/>
    <mergeCell ref="K182:L182"/>
    <mergeCell ref="K145:L145"/>
    <mergeCell ref="K152:L152"/>
    <mergeCell ref="K153:L153"/>
    <mergeCell ref="K159:L159"/>
    <mergeCell ref="K160:L160"/>
    <mergeCell ref="K161:L161"/>
  </mergeCells>
  <conditionalFormatting sqref="E165:E177">
    <cfRule type="cellIs" dxfId="2" priority="7" operator="equal">
      <formula>"*"</formula>
    </cfRule>
  </conditionalFormatting>
  <conditionalFormatting sqref="E221">
    <cfRule type="cellIs" dxfId="1" priority="6" operator="equal">
      <formula>"*"</formula>
    </cfRule>
  </conditionalFormatting>
  <conditionalFormatting sqref="O7:O247">
    <cfRule type="cellIs" dxfId="0" priority="5" operator="equal">
      <formula>1</formula>
    </cfRule>
  </conditionalFormatting>
  <hyperlinks>
    <hyperlink ref="M19" location="Ficha_GO_1!A1" display="Ficha_GO_1" xr:uid="{6200B90F-F3CF-415E-96AE-ABC22CC02281}"/>
    <hyperlink ref="M178" location="Ficha_GO_2!A1" display="Ficha_GO_2" xr:uid="{DE64DB89-C1AA-43D6-975B-AEC3A6CE493D}"/>
    <hyperlink ref="M179" location="Ficha_GO_3!A1" display="Ficha_GO_3" xr:uid="{D9413859-747D-459E-8C7A-D7B677E32034}"/>
    <hyperlink ref="M221" location="Ficha_GO_4!A1" display="Ficha_GO_4" xr:uid="{3DF95D5D-6CFA-4A56-BD79-D1C70E8F7B86}"/>
    <hyperlink ref="M19:N19" location="Ficha_GO_1!C7" display="Ficha_GO_1" xr:uid="{F1FF1649-569C-47CC-90F6-614F97CDEA1D}"/>
    <hyperlink ref="M178:N178" location="Ficha_GO_2!B7" display="Ficha_GO_2" xr:uid="{DE8C0E36-4F71-4217-A261-658736D7FDE3}"/>
    <hyperlink ref="M179:N179" location="Ficha_GO_3!C7" display="Ficha_GO_3" xr:uid="{DAC82407-0C42-42E1-9B30-6107997F40E4}"/>
    <hyperlink ref="M221:N221" location="Ficha_GO_4!C7" display="Ficha_GO_4" xr:uid="{0112C246-DB4E-46B7-B710-8C77E7BA7F0A}"/>
  </hyperlinks>
  <pageMargins left="0.70866141732283472" right="0.70866141732283472" top="0.39370078740157483" bottom="0.39370078740157483" header="0.31496062992125984" footer="0.31496062992125984"/>
  <pageSetup orientation="portrait" r:id="rId1"/>
  <headerFooter scaleWithDoc="0">
    <oddFooter>&amp;R&amp;P</oddFooter>
  </headerFooter>
  <rowBreaks count="8" manualBreakCount="8">
    <brk id="21" max="16383" man="1"/>
    <brk id="46" max="16383" man="1"/>
    <brk id="56" max="16383" man="1"/>
    <brk id="86" max="16383" man="1"/>
    <brk id="120" max="16383" man="1"/>
    <brk id="133" max="16383" man="1"/>
    <brk id="189" max="16383" man="1"/>
    <brk id="211" max="16383" man="1"/>
  </row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2FFD793F-67F2-4065-8A6E-E62049383CC5}">
          <x14:formula1>
            <xm:f>Listas!$A$1:$A$2</xm:f>
          </x14:formula1>
          <xm:sqref>M7 M15:M18 M20 M22 M42:M43 M47:M48 M51:M52 M55:M57 M79 M81 M87 M98 M104 M106 M121:M128 M130 M132 M134 M144 M152 M159:M162 M180 M182 M188 M190 M202 M204 M206 M208 M210 M219 M222:M223 M225 M231 M233:M235 M237 M239 M247</xm:sqref>
        </x14:dataValidation>
        <x14:dataValidation type="list" allowBlank="1" showInputMessage="1" showErrorMessage="1" xr:uid="{A2192AC8-96A7-4889-B510-8B2BBBCB23C9}">
          <x14:formula1>
            <xm:f>Listas!$B$1</xm:f>
          </x14:formula1>
          <xm:sqref>M10:M14 M168:M177 M36:M41 M184:M187 M83:M86 M89:M97 M100:M103 M108:M114 M116:M119 M137:M143 M146:M151 M154:M158 M192:M200 M24:M34 M60:M78 M165:M166 M213:M218</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C8EFD-421C-4ECB-A97D-77C1BA1C7E21}">
  <sheetPr>
    <tabColor theme="0" tint="-0.14999847407452621"/>
  </sheetPr>
  <dimension ref="A1:F22"/>
  <sheetViews>
    <sheetView showGridLines="0" topLeftCell="B6" zoomScale="126" workbookViewId="0">
      <selection activeCell="D17" sqref="D17"/>
    </sheetView>
  </sheetViews>
  <sheetFormatPr baseColWidth="10" defaultColWidth="0" defaultRowHeight="12" zeroHeight="1" x14ac:dyDescent="0.2"/>
  <cols>
    <col min="1" max="1" width="8.5703125" style="20" customWidth="1"/>
    <col min="2" max="2" width="58" style="20" customWidth="1"/>
    <col min="3" max="3" width="17.7109375" style="20" customWidth="1"/>
    <col min="4" max="4" width="20.42578125" style="20" customWidth="1"/>
    <col min="5" max="5" width="78.28515625" style="20" customWidth="1"/>
    <col min="6" max="6" width="10.85546875" style="20" customWidth="1"/>
    <col min="7" max="16384" width="10.85546875" style="20" hidden="1"/>
  </cols>
  <sheetData>
    <row r="1" spans="1:5" ht="15" customHeight="1" x14ac:dyDescent="0.25">
      <c r="A1" s="63" t="s">
        <v>338</v>
      </c>
    </row>
    <row r="2" spans="1:5" ht="15" customHeight="1" x14ac:dyDescent="0.2">
      <c r="A2" s="24"/>
      <c r="B2" s="40" t="s">
        <v>818</v>
      </c>
    </row>
    <row r="3" spans="1:5" ht="15" customHeight="1" x14ac:dyDescent="0.2">
      <c r="A3" s="24"/>
    </row>
    <row r="4" spans="1:5" ht="15" customHeight="1" x14ac:dyDescent="0.2">
      <c r="A4" s="24"/>
      <c r="B4" s="295" t="s">
        <v>1182</v>
      </c>
      <c r="C4" s="295"/>
      <c r="D4" s="295"/>
      <c r="E4" s="295"/>
    </row>
    <row r="5" spans="1:5" ht="15" customHeight="1" x14ac:dyDescent="0.2">
      <c r="A5" s="24"/>
    </row>
    <row r="6" spans="1:5" ht="40.15" customHeight="1" x14ac:dyDescent="0.2">
      <c r="B6" s="33" t="s">
        <v>1183</v>
      </c>
      <c r="C6" s="28" t="s">
        <v>1184</v>
      </c>
      <c r="D6" s="35" t="s">
        <v>1185</v>
      </c>
      <c r="E6" s="34" t="s">
        <v>1186</v>
      </c>
    </row>
    <row r="7" spans="1:5" x14ac:dyDescent="0.2">
      <c r="B7" s="69" t="s">
        <v>1187</v>
      </c>
      <c r="C7" s="71" t="s">
        <v>1</v>
      </c>
      <c r="D7" s="71" t="s">
        <v>8</v>
      </c>
      <c r="E7" s="65" t="s">
        <v>1250</v>
      </c>
    </row>
    <row r="8" spans="1:5" ht="15" customHeight="1" x14ac:dyDescent="0.2">
      <c r="B8" s="69" t="s">
        <v>1188</v>
      </c>
      <c r="C8" s="71"/>
      <c r="D8" s="71"/>
      <c r="E8" s="65" t="s">
        <v>113</v>
      </c>
    </row>
    <row r="9" spans="1:5" ht="15" customHeight="1" x14ac:dyDescent="0.2">
      <c r="B9" s="69" t="s">
        <v>1189</v>
      </c>
      <c r="C9" s="71" t="s">
        <v>1</v>
      </c>
      <c r="D9" s="71" t="s">
        <v>8</v>
      </c>
      <c r="E9" s="65" t="s">
        <v>1250</v>
      </c>
    </row>
    <row r="10" spans="1:5" ht="15" customHeight="1" x14ac:dyDescent="0.2">
      <c r="B10" s="69" t="s">
        <v>1190</v>
      </c>
      <c r="C10" s="71" t="s">
        <v>1</v>
      </c>
      <c r="D10" s="71" t="s">
        <v>8</v>
      </c>
      <c r="E10" s="65" t="s">
        <v>1250</v>
      </c>
    </row>
    <row r="11" spans="1:5" ht="15" customHeight="1" x14ac:dyDescent="0.2">
      <c r="B11" s="69" t="s">
        <v>1191</v>
      </c>
      <c r="C11" s="71" t="s">
        <v>1</v>
      </c>
      <c r="D11" s="71" t="s">
        <v>8</v>
      </c>
      <c r="E11" s="65" t="s">
        <v>1250</v>
      </c>
    </row>
    <row r="12" spans="1:5" ht="15" customHeight="1" x14ac:dyDescent="0.2">
      <c r="B12" s="69" t="s">
        <v>1192</v>
      </c>
      <c r="C12" s="71" t="s">
        <v>1</v>
      </c>
      <c r="D12" s="71" t="s">
        <v>8</v>
      </c>
      <c r="E12" s="65" t="s">
        <v>1250</v>
      </c>
    </row>
    <row r="13" spans="1:5" ht="15" customHeight="1" x14ac:dyDescent="0.2">
      <c r="B13" s="69" t="s">
        <v>1193</v>
      </c>
      <c r="C13" s="71"/>
      <c r="D13" s="71"/>
      <c r="E13" s="65" t="s">
        <v>113</v>
      </c>
    </row>
    <row r="14" spans="1:5" ht="15" customHeight="1" x14ac:dyDescent="0.2">
      <c r="B14" s="69" t="s">
        <v>1194</v>
      </c>
      <c r="C14" s="71" t="s">
        <v>1</v>
      </c>
      <c r="D14" s="71" t="s">
        <v>8</v>
      </c>
      <c r="E14" s="65" t="s">
        <v>1250</v>
      </c>
    </row>
    <row r="15" spans="1:5" ht="15" customHeight="1" x14ac:dyDescent="0.2">
      <c r="B15" s="69" t="s">
        <v>1195</v>
      </c>
      <c r="C15" s="71" t="s">
        <v>1</v>
      </c>
      <c r="D15" s="71" t="s">
        <v>8</v>
      </c>
      <c r="E15" s="65" t="s">
        <v>1250</v>
      </c>
    </row>
    <row r="16" spans="1:5" ht="15" customHeight="1" x14ac:dyDescent="0.2">
      <c r="B16" s="69" t="s">
        <v>1196</v>
      </c>
      <c r="C16" s="71" t="s">
        <v>1</v>
      </c>
      <c r="D16" s="71" t="s">
        <v>0</v>
      </c>
      <c r="E16" s="201" t="s">
        <v>1281</v>
      </c>
    </row>
    <row r="17" spans="2:5" ht="15" customHeight="1" x14ac:dyDescent="0.2">
      <c r="B17" s="69" t="s">
        <v>1197</v>
      </c>
      <c r="C17" s="71"/>
      <c r="D17" s="71"/>
      <c r="E17" s="65" t="s">
        <v>113</v>
      </c>
    </row>
    <row r="18" spans="2:5" ht="15" customHeight="1" x14ac:dyDescent="0.2">
      <c r="B18" s="69" t="s">
        <v>1198</v>
      </c>
      <c r="C18" s="71"/>
      <c r="D18" s="71"/>
      <c r="E18" s="65" t="s">
        <v>113</v>
      </c>
    </row>
    <row r="19" spans="2:5" ht="15" customHeight="1" x14ac:dyDescent="0.2">
      <c r="B19" s="69" t="s">
        <v>464</v>
      </c>
      <c r="C19" s="71" t="s">
        <v>1</v>
      </c>
      <c r="D19" s="71" t="s">
        <v>8</v>
      </c>
      <c r="E19" s="65" t="s">
        <v>1250</v>
      </c>
    </row>
    <row r="20" spans="2:5" ht="15" customHeight="1" x14ac:dyDescent="0.2"/>
    <row r="21" spans="2:5" ht="15" customHeight="1" x14ac:dyDescent="0.2"/>
    <row r="22" spans="2:5" ht="15" customHeight="1" x14ac:dyDescent="0.2"/>
  </sheetData>
  <mergeCells count="1">
    <mergeCell ref="B4:E4"/>
  </mergeCells>
  <hyperlinks>
    <hyperlink ref="A1" location="Gobernanza!M19" display="Regresar" xr:uid="{1699374D-C189-45B5-926B-8E02952F2FB3}"/>
    <hyperlink ref="E16" r:id="rId1" xr:uid="{756CE784-8C84-4DA0-8D3C-6ABA2F95262C}"/>
  </hyperlinks>
  <pageMargins left="0.7" right="0.7" top="0.75" bottom="0.75" header="0.3" footer="0.3"/>
  <pageSetup orientation="portrait" r:id="rId2"/>
  <extLst>
    <ext xmlns:x14="http://schemas.microsoft.com/office/spreadsheetml/2009/9/main" uri="{CCE6A557-97BC-4b89-ADB6-D9C93CAAB3DF}">
      <x14:dataValidations xmlns:xm="http://schemas.microsoft.com/office/excel/2006/main" count="2">
        <x14:dataValidation type="list" allowBlank="1" showInputMessage="1" showErrorMessage="1" xr:uid="{F681D5D1-99ED-4817-8333-131A07D93B06}">
          <x14:formula1>
            <xm:f>Listas!$A$1:$A$2</xm:f>
          </x14:formula1>
          <xm:sqref>D7:D19</xm:sqref>
        </x14:dataValidation>
        <x14:dataValidation type="list" allowBlank="1" showInputMessage="1" showErrorMessage="1" xr:uid="{CD1A5AF3-A4A5-4570-B821-2493CEDA4FEA}">
          <x14:formula1>
            <xm:f>Listas!$B$1</xm:f>
          </x14:formula1>
          <xm:sqref>C7:C19</xm:sqref>
        </x14:dataValidation>
      </x14:dataValidations>
    </ext>
  </extLs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E55785-2E28-43E3-B287-7490B4F26DC8}">
  <sheetPr>
    <tabColor theme="0" tint="-0.14999847407452621"/>
  </sheetPr>
  <dimension ref="A1:Y23"/>
  <sheetViews>
    <sheetView showGridLines="0" topLeftCell="A7" zoomScale="126" workbookViewId="0">
      <selection activeCell="H14" sqref="H14"/>
    </sheetView>
  </sheetViews>
  <sheetFormatPr baseColWidth="10" defaultColWidth="0" defaultRowHeight="12" zeroHeight="1" x14ac:dyDescent="0.25"/>
  <cols>
    <col min="1" max="1" width="7.85546875" style="37" bestFit="1" customWidth="1"/>
    <col min="2" max="2" width="34.5703125" style="37" customWidth="1"/>
    <col min="3" max="3" width="14.7109375" style="37" customWidth="1"/>
    <col min="4" max="4" width="31.7109375" style="37" customWidth="1"/>
    <col min="5" max="5" width="33.140625" style="37" customWidth="1"/>
    <col min="6" max="7" width="14.7109375" style="37" customWidth="1"/>
    <col min="8" max="8" width="15.85546875" style="37" bestFit="1" customWidth="1"/>
    <col min="9" max="12" width="14.7109375" style="37" customWidth="1"/>
    <col min="13" max="13" width="52.28515625" style="37" customWidth="1"/>
    <col min="14" max="14" width="11.42578125" style="37" customWidth="1"/>
    <col min="15" max="18" width="0" style="37" hidden="1" customWidth="1"/>
    <col min="19" max="16384" width="11.42578125" style="37" hidden="1"/>
  </cols>
  <sheetData>
    <row r="1" spans="1:25" ht="15" customHeight="1" x14ac:dyDescent="0.25">
      <c r="A1" s="196" t="s">
        <v>338</v>
      </c>
    </row>
    <row r="2" spans="1:25" ht="15" customHeight="1" x14ac:dyDescent="0.25">
      <c r="B2" s="38" t="s">
        <v>1049</v>
      </c>
    </row>
    <row r="3" spans="1:25" ht="15" customHeight="1" x14ac:dyDescent="0.25">
      <c r="B3" s="38"/>
    </row>
    <row r="4" spans="1:25" ht="15" customHeight="1" x14ac:dyDescent="0.25">
      <c r="B4" s="176" t="s">
        <v>1199</v>
      </c>
    </row>
    <row r="5" spans="1:25" ht="15" customHeight="1" x14ac:dyDescent="0.25">
      <c r="B5" s="36"/>
    </row>
    <row r="6" spans="1:25" ht="64.150000000000006" customHeight="1" x14ac:dyDescent="0.25">
      <c r="B6" s="33" t="s">
        <v>1200</v>
      </c>
      <c r="C6" s="28" t="s">
        <v>1201</v>
      </c>
      <c r="D6" s="35" t="s">
        <v>1202</v>
      </c>
      <c r="E6" s="28" t="s">
        <v>1203</v>
      </c>
      <c r="F6" s="35" t="s">
        <v>1204</v>
      </c>
      <c r="G6" s="28" t="s">
        <v>1205</v>
      </c>
      <c r="H6" s="35" t="s">
        <v>1206</v>
      </c>
      <c r="I6" s="28" t="s">
        <v>1207</v>
      </c>
      <c r="J6" s="35" t="s">
        <v>1208</v>
      </c>
      <c r="K6" s="28" t="s">
        <v>1209</v>
      </c>
      <c r="L6" s="35" t="s">
        <v>1210</v>
      </c>
      <c r="M6" s="34" t="s">
        <v>1211</v>
      </c>
    </row>
    <row r="7" spans="1:25" ht="228" x14ac:dyDescent="0.25">
      <c r="B7" s="65" t="s">
        <v>1212</v>
      </c>
      <c r="C7" s="64" t="s">
        <v>2</v>
      </c>
      <c r="D7" s="222" t="s">
        <v>10</v>
      </c>
      <c r="E7" s="222" t="s">
        <v>4</v>
      </c>
      <c r="F7" s="65">
        <v>26</v>
      </c>
      <c r="G7" s="65">
        <v>2</v>
      </c>
      <c r="H7" s="65">
        <v>2</v>
      </c>
      <c r="I7" s="71" t="s">
        <v>0</v>
      </c>
      <c r="J7" s="65">
        <v>4</v>
      </c>
      <c r="K7" s="71" t="s">
        <v>0</v>
      </c>
      <c r="L7" s="65">
        <v>6</v>
      </c>
      <c r="M7" s="65" t="s">
        <v>1213</v>
      </c>
    </row>
    <row r="8" spans="1:25" ht="228" x14ac:dyDescent="0.25">
      <c r="B8" s="65" t="s">
        <v>1214</v>
      </c>
      <c r="C8" s="64" t="s">
        <v>2</v>
      </c>
      <c r="D8" s="222" t="s">
        <v>10</v>
      </c>
      <c r="E8" s="222" t="s">
        <v>4</v>
      </c>
      <c r="F8" s="65">
        <v>26</v>
      </c>
      <c r="G8" s="65">
        <v>2</v>
      </c>
      <c r="H8" s="65">
        <v>3</v>
      </c>
      <c r="I8" s="71" t="s">
        <v>0</v>
      </c>
      <c r="J8" s="65">
        <v>26</v>
      </c>
      <c r="K8" s="71" t="s">
        <v>0</v>
      </c>
      <c r="L8" s="65">
        <v>11</v>
      </c>
      <c r="M8" s="65" t="s">
        <v>1215</v>
      </c>
    </row>
    <row r="9" spans="1:25" ht="348" x14ac:dyDescent="0.25">
      <c r="B9" s="65" t="s">
        <v>1216</v>
      </c>
      <c r="C9" s="64" t="s">
        <v>2</v>
      </c>
      <c r="D9" s="222" t="s">
        <v>10</v>
      </c>
      <c r="E9" s="222" t="s">
        <v>4</v>
      </c>
      <c r="F9" s="65">
        <v>26</v>
      </c>
      <c r="G9" s="65">
        <v>2</v>
      </c>
      <c r="H9" s="65">
        <v>2</v>
      </c>
      <c r="I9" s="71" t="s">
        <v>0</v>
      </c>
      <c r="J9" s="65">
        <v>11</v>
      </c>
      <c r="K9" s="71" t="s">
        <v>0</v>
      </c>
      <c r="L9" s="65">
        <v>21</v>
      </c>
      <c r="M9" s="223" t="s">
        <v>1217</v>
      </c>
    </row>
    <row r="10" spans="1:25" ht="168" x14ac:dyDescent="0.25">
      <c r="B10" s="65" t="s">
        <v>1218</v>
      </c>
      <c r="C10" s="64" t="s">
        <v>9</v>
      </c>
      <c r="D10" s="224" t="s">
        <v>10</v>
      </c>
      <c r="E10" s="222" t="s">
        <v>36</v>
      </c>
      <c r="F10" s="204">
        <v>35</v>
      </c>
      <c r="G10" s="204">
        <v>2</v>
      </c>
      <c r="H10" s="204">
        <v>0</v>
      </c>
      <c r="I10" s="71" t="s">
        <v>8</v>
      </c>
      <c r="J10" s="204">
        <v>0</v>
      </c>
      <c r="K10" s="71" t="s">
        <v>8</v>
      </c>
      <c r="L10" s="204">
        <v>10</v>
      </c>
      <c r="M10" s="223" t="s">
        <v>1261</v>
      </c>
    </row>
    <row r="11" spans="1:25" ht="188.25" customHeight="1" x14ac:dyDescent="0.25">
      <c r="B11" s="65" t="s">
        <v>1219</v>
      </c>
      <c r="C11" s="64" t="s">
        <v>9</v>
      </c>
      <c r="D11" s="224" t="s">
        <v>10</v>
      </c>
      <c r="E11" s="222" t="s">
        <v>36</v>
      </c>
      <c r="F11" s="225">
        <v>18</v>
      </c>
      <c r="G11" s="204">
        <v>2</v>
      </c>
      <c r="H11" s="204">
        <v>1</v>
      </c>
      <c r="I11" s="71" t="s">
        <v>8</v>
      </c>
      <c r="J11" s="204">
        <v>0</v>
      </c>
      <c r="K11" s="71" t="s">
        <v>8</v>
      </c>
      <c r="L11" s="204">
        <v>10</v>
      </c>
      <c r="M11" s="223" t="s">
        <v>1262</v>
      </c>
    </row>
    <row r="12" spans="1:25" ht="101.25" customHeight="1" x14ac:dyDescent="0.25">
      <c r="B12" s="223" t="s">
        <v>1286</v>
      </c>
      <c r="C12" s="208" t="s">
        <v>9</v>
      </c>
      <c r="D12" s="224" t="s">
        <v>10</v>
      </c>
      <c r="E12" s="225" t="s">
        <v>4</v>
      </c>
      <c r="F12" s="225">
        <v>41</v>
      </c>
      <c r="G12" s="211">
        <v>2</v>
      </c>
      <c r="H12" s="211">
        <v>0</v>
      </c>
      <c r="I12" s="212" t="s">
        <v>8</v>
      </c>
      <c r="J12" s="211">
        <v>0</v>
      </c>
      <c r="K12" s="212" t="s">
        <v>8</v>
      </c>
      <c r="L12" s="211">
        <v>0</v>
      </c>
      <c r="M12" s="223" t="s">
        <v>1263</v>
      </c>
    </row>
    <row r="13" spans="1:25" ht="143.25" customHeight="1" x14ac:dyDescent="0.25">
      <c r="B13" s="65" t="s">
        <v>1287</v>
      </c>
      <c r="C13" s="207" t="s">
        <v>9</v>
      </c>
      <c r="D13" s="224" t="s">
        <v>10</v>
      </c>
      <c r="E13" s="225" t="s">
        <v>4</v>
      </c>
      <c r="F13" s="211">
        <v>41</v>
      </c>
      <c r="G13" s="211">
        <v>2</v>
      </c>
      <c r="H13" s="224">
        <v>4</v>
      </c>
      <c r="I13" s="224" t="s">
        <v>0</v>
      </c>
      <c r="J13" s="224">
        <v>36</v>
      </c>
      <c r="K13" s="224" t="s">
        <v>0</v>
      </c>
      <c r="L13" s="224">
        <v>41</v>
      </c>
      <c r="M13" s="223" t="s">
        <v>1264</v>
      </c>
      <c r="N13" s="216"/>
      <c r="O13" s="207"/>
      <c r="P13" s="209"/>
      <c r="Q13" s="210"/>
      <c r="R13" s="211"/>
      <c r="S13" s="211"/>
      <c r="T13" s="209"/>
      <c r="U13" s="209"/>
      <c r="V13" s="209"/>
      <c r="W13" s="209"/>
      <c r="X13" s="209"/>
      <c r="Y13" s="213"/>
    </row>
    <row r="14" spans="1:25" ht="173.25" customHeight="1" x14ac:dyDescent="0.25">
      <c r="B14" s="65" t="s">
        <v>1259</v>
      </c>
      <c r="C14" s="207" t="s">
        <v>9</v>
      </c>
      <c r="D14" s="224" t="s">
        <v>10</v>
      </c>
      <c r="E14" s="225" t="s">
        <v>4</v>
      </c>
      <c r="F14" s="211">
        <v>26</v>
      </c>
      <c r="G14" s="211">
        <v>2</v>
      </c>
      <c r="H14" s="224">
        <v>2</v>
      </c>
      <c r="I14" s="226" t="s">
        <v>0</v>
      </c>
      <c r="J14" s="224">
        <v>10</v>
      </c>
      <c r="K14" s="226" t="s">
        <v>0</v>
      </c>
      <c r="L14" s="224">
        <v>21</v>
      </c>
      <c r="M14" s="223" t="s">
        <v>1265</v>
      </c>
    </row>
    <row r="15" spans="1:25" x14ac:dyDescent="0.25">
      <c r="A15" s="219"/>
      <c r="B15" s="65" t="s">
        <v>1288</v>
      </c>
      <c r="C15" s="208" t="s">
        <v>9</v>
      </c>
      <c r="D15" s="224" t="s">
        <v>10</v>
      </c>
      <c r="E15" s="225" t="s">
        <v>4</v>
      </c>
      <c r="F15" s="211"/>
      <c r="G15" s="211">
        <v>2</v>
      </c>
      <c r="H15" s="211"/>
      <c r="I15" s="212"/>
      <c r="J15" s="211"/>
      <c r="K15" s="212"/>
      <c r="L15" s="211"/>
      <c r="M15" s="221"/>
      <c r="N15" s="216"/>
      <c r="O15" s="207"/>
      <c r="P15" s="209"/>
      <c r="Q15" s="210"/>
      <c r="R15" s="211"/>
      <c r="S15" s="211"/>
      <c r="T15" s="209"/>
      <c r="U15" s="209"/>
      <c r="V15" s="209"/>
      <c r="W15" s="209"/>
      <c r="X15" s="209"/>
      <c r="Y15" s="213"/>
    </row>
    <row r="16" spans="1:25" s="213" customFormat="1" x14ac:dyDescent="0.25">
      <c r="A16" s="219"/>
      <c r="B16" s="65" t="s">
        <v>1289</v>
      </c>
      <c r="C16" s="207" t="s">
        <v>9</v>
      </c>
      <c r="D16" s="224" t="s">
        <v>10</v>
      </c>
      <c r="E16" s="225" t="s">
        <v>4</v>
      </c>
      <c r="F16" s="211"/>
      <c r="G16" s="211">
        <v>1</v>
      </c>
      <c r="H16" s="224"/>
      <c r="I16" s="224"/>
      <c r="J16" s="224"/>
      <c r="K16" s="224"/>
      <c r="L16" s="224"/>
      <c r="M16" s="221"/>
      <c r="N16" s="216"/>
      <c r="O16" s="209"/>
      <c r="P16" s="210"/>
      <c r="Q16" s="211"/>
      <c r="R16" s="211"/>
      <c r="S16" s="209"/>
      <c r="T16" s="209"/>
      <c r="U16" s="209"/>
      <c r="V16" s="209"/>
      <c r="W16" s="209"/>
    </row>
    <row r="17" spans="2:13" x14ac:dyDescent="0.25"/>
    <row r="18" spans="2:13" x14ac:dyDescent="0.25"/>
    <row r="19" spans="2:13" x14ac:dyDescent="0.25"/>
    <row r="20" spans="2:13" x14ac:dyDescent="0.25"/>
    <row r="21" spans="2:13" x14ac:dyDescent="0.25">
      <c r="B21" s="217"/>
    </row>
    <row r="22" spans="2:13" x14ac:dyDescent="0.25"/>
    <row r="23" spans="2:13" x14ac:dyDescent="0.25">
      <c r="B23" s="218"/>
      <c r="G23" s="219"/>
      <c r="M23" s="220"/>
    </row>
  </sheetData>
  <hyperlinks>
    <hyperlink ref="A1" location="Gobernanza!M178" display="Regresar" xr:uid="{845B5308-A94A-4B89-AC21-DAC608D0E89E}"/>
  </hyperlinks>
  <pageMargins left="0.7" right="0.7" top="0.75" bottom="0.75" header="0.3" footer="0.3"/>
  <pageSetup orientation="portrait" r:id="rId1"/>
  <legacyDrawing r:id="rId2"/>
  <extLst>
    <ext xmlns:x14="http://schemas.microsoft.com/office/spreadsheetml/2009/9/main" uri="{CCE6A557-97BC-4b89-ADB6-D9C93CAAB3DF}">
      <x14:dataValidations xmlns:xm="http://schemas.microsoft.com/office/excel/2006/main" count="5">
        <x14:dataValidation type="list" allowBlank="1" showInputMessage="1" showErrorMessage="1" xr:uid="{ADE7934B-D53D-4D40-8864-FCF426707B35}">
          <x14:formula1>
            <xm:f>Listas!$A$1:$A$2</xm:f>
          </x14:formula1>
          <xm:sqref>I7:I12 I13 K15:K16 K7:K12 K13 I15:I16</xm:sqref>
        </x14:dataValidation>
        <x14:dataValidation type="list" allowBlank="1" showInputMessage="1" showErrorMessage="1" xr:uid="{6973C6E6-03C0-4364-99CB-E24C58EDEB39}">
          <x14:formula1>
            <xm:f>Listas!$C$1:$C$2</xm:f>
          </x14:formula1>
          <xm:sqref>C7:C12 C15:C16</xm:sqref>
        </x14:dataValidation>
        <x14:dataValidation type="list" allowBlank="1" showInputMessage="1" showErrorMessage="1" xr:uid="{A453A8DD-3069-4E2D-8132-C2C29919A5B6}">
          <x14:formula1>
            <xm:f>Listas!$D$1:$D$4</xm:f>
          </x14:formula1>
          <xm:sqref>D7:D12 D15:D16</xm:sqref>
        </x14:dataValidation>
        <x14:dataValidation type="list" allowBlank="1" showInputMessage="1" showErrorMessage="1" xr:uid="{34CED7AA-45D9-4F0A-A952-4F3522922A87}">
          <x14:formula1>
            <xm:f>Listas!$E$1:$E$9</xm:f>
          </x14:formula1>
          <xm:sqref>E7:E12 E15:E16</xm:sqref>
        </x14:dataValidation>
        <x14:dataValidation type="list" allowBlank="1" showInputMessage="1" showErrorMessage="1" xr:uid="{76BF38E8-A459-484D-98A6-07486540DB3C}">
          <x14:formula1>
            <xm:f>Listas!$F$1:$F$31</xm:f>
          </x14:formula1>
          <xm:sqref>K7:K12 K13 K15:K16</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E6005-C1FD-44FC-9389-9A994887DF22}">
  <sheetPr>
    <tabColor theme="0" tint="-0.14999847407452621"/>
  </sheetPr>
  <dimension ref="A1:F13"/>
  <sheetViews>
    <sheetView showGridLines="0" topLeftCell="A3" zoomScale="145" zoomScaleNormal="145" workbookViewId="0">
      <selection activeCell="D11" sqref="D11"/>
    </sheetView>
  </sheetViews>
  <sheetFormatPr baseColWidth="10" defaultColWidth="0" defaultRowHeight="12" zeroHeight="1" x14ac:dyDescent="0.2"/>
  <cols>
    <col min="1" max="1" width="11.42578125" style="30" customWidth="1"/>
    <col min="2" max="2" width="39.42578125" style="30" bestFit="1" customWidth="1"/>
    <col min="3" max="5" width="18.7109375" style="30" customWidth="1"/>
    <col min="6" max="6" width="11.42578125" style="30" customWidth="1"/>
    <col min="7" max="16384" width="11.42578125" style="30" hidden="1"/>
  </cols>
  <sheetData>
    <row r="1" spans="1:5" ht="15" customHeight="1" x14ac:dyDescent="0.25">
      <c r="A1" s="61" t="s">
        <v>338</v>
      </c>
    </row>
    <row r="2" spans="1:5" ht="15" customHeight="1" x14ac:dyDescent="0.2">
      <c r="B2" s="39" t="s">
        <v>1052</v>
      </c>
    </row>
    <row r="3" spans="1:5" ht="15" customHeight="1" x14ac:dyDescent="0.2">
      <c r="B3" s="39"/>
    </row>
    <row r="4" spans="1:5" ht="15" customHeight="1" x14ac:dyDescent="0.2">
      <c r="B4" s="30" t="s">
        <v>1220</v>
      </c>
    </row>
    <row r="5" spans="1:5" ht="15" customHeight="1" x14ac:dyDescent="0.2"/>
    <row r="6" spans="1:5" ht="53.25" customHeight="1" x14ac:dyDescent="0.2">
      <c r="B6" s="25"/>
      <c r="C6" s="73" t="s">
        <v>1221</v>
      </c>
      <c r="D6" s="28" t="s">
        <v>1222</v>
      </c>
      <c r="E6" s="28" t="s">
        <v>1223</v>
      </c>
    </row>
    <row r="7" spans="1:5" ht="15" customHeight="1" x14ac:dyDescent="0.2">
      <c r="B7" s="69" t="s">
        <v>1224</v>
      </c>
      <c r="C7" s="204">
        <v>10</v>
      </c>
      <c r="D7" s="204">
        <v>2</v>
      </c>
      <c r="E7" s="204">
        <v>4</v>
      </c>
    </row>
    <row r="8" spans="1:5" ht="15" customHeight="1" x14ac:dyDescent="0.2">
      <c r="B8" s="69" t="s">
        <v>1225</v>
      </c>
      <c r="C8" s="65">
        <v>4</v>
      </c>
      <c r="D8" s="65">
        <v>2</v>
      </c>
      <c r="E8" s="65">
        <v>3</v>
      </c>
    </row>
    <row r="9" spans="1:5" ht="15" customHeight="1" x14ac:dyDescent="0.2">
      <c r="B9" s="69" t="s">
        <v>1226</v>
      </c>
      <c r="C9" s="65">
        <v>2</v>
      </c>
      <c r="D9" s="65">
        <v>2</v>
      </c>
      <c r="E9" s="65" t="s">
        <v>1258</v>
      </c>
    </row>
    <row r="10" spans="1:5" ht="15" customHeight="1" x14ac:dyDescent="0.2">
      <c r="B10" s="69" t="s">
        <v>1227</v>
      </c>
      <c r="C10" s="65">
        <v>4</v>
      </c>
      <c r="D10" s="65">
        <v>2</v>
      </c>
      <c r="E10" s="65">
        <v>1</v>
      </c>
    </row>
    <row r="11" spans="1:5" ht="15" customHeight="1" x14ac:dyDescent="0.2">
      <c r="B11" s="84"/>
      <c r="C11" s="68"/>
      <c r="D11" s="68"/>
      <c r="E11" s="68"/>
    </row>
    <row r="12" spans="1:5" ht="15" customHeight="1" x14ac:dyDescent="0.2"/>
    <row r="13" spans="1:5" ht="15" customHeight="1" x14ac:dyDescent="0.2"/>
  </sheetData>
  <hyperlinks>
    <hyperlink ref="A1" location="Gobernanza!M179" display="Regresar" xr:uid="{04AB7775-717F-4D82-B60A-D6A2AE188EC5}"/>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2DC45-E7E7-425E-B908-55FC31F8D500}">
  <sheetPr>
    <tabColor theme="0" tint="-0.14999847407452621"/>
  </sheetPr>
  <dimension ref="A1:H19"/>
  <sheetViews>
    <sheetView showGridLines="0" workbookViewId="0">
      <selection activeCell="D7" sqref="D7"/>
    </sheetView>
  </sheetViews>
  <sheetFormatPr baseColWidth="10" defaultColWidth="0" defaultRowHeight="12" zeroHeight="1" x14ac:dyDescent="0.2"/>
  <cols>
    <col min="1" max="1" width="7.85546875" style="30" bestFit="1" customWidth="1"/>
    <col min="2" max="2" width="27.28515625" style="30" customWidth="1"/>
    <col min="3" max="3" width="22.140625" style="30" customWidth="1"/>
    <col min="4" max="4" width="11.42578125" style="30" customWidth="1"/>
    <col min="5" max="8" width="0" style="30" hidden="1" customWidth="1"/>
    <col min="9" max="16384" width="11.42578125" style="30" hidden="1"/>
  </cols>
  <sheetData>
    <row r="1" spans="1:3" ht="15" customHeight="1" x14ac:dyDescent="0.25">
      <c r="A1" s="61" t="s">
        <v>338</v>
      </c>
    </row>
    <row r="2" spans="1:3" ht="15" customHeight="1" x14ac:dyDescent="0.2">
      <c r="B2" s="39" t="s">
        <v>1128</v>
      </c>
    </row>
    <row r="3" spans="1:3" ht="15" customHeight="1" x14ac:dyDescent="0.2"/>
    <row r="4" spans="1:3" ht="30" customHeight="1" x14ac:dyDescent="0.2">
      <c r="B4" s="308" t="s">
        <v>1228</v>
      </c>
      <c r="C4" s="308"/>
    </row>
    <row r="5" spans="1:3" ht="15" customHeight="1" x14ac:dyDescent="0.2"/>
    <row r="6" spans="1:3" ht="40.15" customHeight="1" x14ac:dyDescent="0.2">
      <c r="B6" s="25"/>
      <c r="C6" s="73" t="s">
        <v>1229</v>
      </c>
    </row>
    <row r="7" spans="1:3" s="74" customFormat="1" ht="15" customHeight="1" x14ac:dyDescent="0.25">
      <c r="B7" s="177" t="s">
        <v>647</v>
      </c>
      <c r="C7" s="71" t="s">
        <v>7</v>
      </c>
    </row>
    <row r="8" spans="1:3" s="74" customFormat="1" ht="15" customHeight="1" x14ac:dyDescent="0.25">
      <c r="B8" s="177" t="s">
        <v>648</v>
      </c>
      <c r="C8" s="71" t="s">
        <v>7</v>
      </c>
    </row>
    <row r="9" spans="1:3" s="74" customFormat="1" ht="15" customHeight="1" x14ac:dyDescent="0.25">
      <c r="B9" s="177" t="s">
        <v>649</v>
      </c>
      <c r="C9" s="71" t="s">
        <v>7</v>
      </c>
    </row>
    <row r="10" spans="1:3" s="74" customFormat="1" ht="15" customHeight="1" x14ac:dyDescent="0.25">
      <c r="B10" s="177" t="s">
        <v>650</v>
      </c>
      <c r="C10" s="71" t="s">
        <v>7</v>
      </c>
    </row>
    <row r="11" spans="1:3" s="74" customFormat="1" ht="15" customHeight="1" x14ac:dyDescent="0.25">
      <c r="B11" s="177" t="s">
        <v>651</v>
      </c>
      <c r="C11" s="71" t="s">
        <v>7</v>
      </c>
    </row>
    <row r="12" spans="1:3" s="74" customFormat="1" ht="15" customHeight="1" x14ac:dyDescent="0.25">
      <c r="B12" s="177" t="s">
        <v>652</v>
      </c>
      <c r="C12" s="71" t="s">
        <v>7</v>
      </c>
    </row>
    <row r="13" spans="1:3" s="74" customFormat="1" ht="15" customHeight="1" x14ac:dyDescent="0.25">
      <c r="B13" s="177" t="s">
        <v>653</v>
      </c>
      <c r="C13" s="71" t="s">
        <v>7</v>
      </c>
    </row>
    <row r="14" spans="1:3" s="74" customFormat="1" ht="15" customHeight="1" x14ac:dyDescent="0.25">
      <c r="B14" s="177" t="s">
        <v>654</v>
      </c>
      <c r="C14" s="71" t="s">
        <v>7</v>
      </c>
    </row>
    <row r="15" spans="1:3" s="74" customFormat="1" ht="15" customHeight="1" x14ac:dyDescent="0.25">
      <c r="B15" s="177" t="s">
        <v>655</v>
      </c>
      <c r="C15" s="71" t="s">
        <v>7</v>
      </c>
    </row>
    <row r="16" spans="1:3" s="74" customFormat="1" ht="15" customHeight="1" x14ac:dyDescent="0.25">
      <c r="B16" s="177" t="s">
        <v>656</v>
      </c>
      <c r="C16" s="65" t="s">
        <v>113</v>
      </c>
    </row>
    <row r="17" ht="15" customHeight="1" x14ac:dyDescent="0.2"/>
    <row r="18" ht="15" customHeight="1" x14ac:dyDescent="0.2"/>
    <row r="19" ht="15" customHeight="1" x14ac:dyDescent="0.2"/>
  </sheetData>
  <mergeCells count="1">
    <mergeCell ref="B4:C4"/>
  </mergeCells>
  <hyperlinks>
    <hyperlink ref="A1" location="Gobernanza!M221" display="Regresar" xr:uid="{0737FAE5-B8F2-44F5-AF4F-CDE1F34C3584}"/>
  </hyperlink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017E614-1DC9-42BC-A2FB-9E7438630FDE}">
          <x14:formula1>
            <xm:f>Listas!$H$1:$H$7</xm:f>
          </x14:formula1>
          <xm:sqref>C7:C15</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18518fe-9dfd-4817-8ae1-5f83394bc99a" xsi:nil="true"/>
    <lcf76f155ced4ddcb4097134ff3c332f xmlns="cf519e29-8c48-41b2-9a12-4fc1f0cfb01f">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06F569529335AD4F92D3B7D830572725" ma:contentTypeVersion="18" ma:contentTypeDescription="Crear nuevo documento." ma:contentTypeScope="" ma:versionID="a01a5ba2a7af2c7d1f48a9dff7686149">
  <xsd:schema xmlns:xsd="http://www.w3.org/2001/XMLSchema" xmlns:xs="http://www.w3.org/2001/XMLSchema" xmlns:p="http://schemas.microsoft.com/office/2006/metadata/properties" xmlns:ns2="cf519e29-8c48-41b2-9a12-4fc1f0cfb01f" xmlns:ns3="e18518fe-9dfd-4817-8ae1-5f83394bc99a" targetNamespace="http://schemas.microsoft.com/office/2006/metadata/properties" ma:root="true" ma:fieldsID="be532e5d68276e9821609533677473b9" ns2:_="" ns3:_="">
    <xsd:import namespace="cf519e29-8c48-41b2-9a12-4fc1f0cfb01f"/>
    <xsd:import namespace="e18518fe-9dfd-4817-8ae1-5f83394bc99a"/>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f519e29-8c48-41b2-9a12-4fc1f0cfb01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b33bb570-6440-40f0-b507-8ef84e2f18a1"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18518fe-9dfd-4817-8ae1-5f83394bc99a"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2a2ccde9-0a15-4bf1-9552-0f0f79317545}" ma:internalName="TaxCatchAll" ma:showField="CatchAllData" ma:web="e18518fe-9dfd-4817-8ae1-5f83394bc99a">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33323B3-4434-4587-A750-FA01C492AEEA}">
  <ds:schemaRefs>
    <ds:schemaRef ds:uri="http://schemas.microsoft.com/sharepoint/v3/contenttype/forms"/>
  </ds:schemaRefs>
</ds:datastoreItem>
</file>

<file path=customXml/itemProps2.xml><?xml version="1.0" encoding="utf-8"?>
<ds:datastoreItem xmlns:ds="http://schemas.openxmlformats.org/officeDocument/2006/customXml" ds:itemID="{2147534C-8916-4AF9-9D1B-7C83A85C2047}">
  <ds:schemaRefs>
    <ds:schemaRef ds:uri="http://purl.org/dc/dcmitype/"/>
    <ds:schemaRef ds:uri="http://purl.org/dc/elements/1.1/"/>
    <ds:schemaRef ds:uri="http://schemas.microsoft.com/office/2006/documentManagement/types"/>
    <ds:schemaRef ds:uri="e18518fe-9dfd-4817-8ae1-5f83394bc99a"/>
    <ds:schemaRef ds:uri="http://schemas.microsoft.com/office/infopath/2007/PartnerControls"/>
    <ds:schemaRef ds:uri="http://schemas.openxmlformats.org/package/2006/metadata/core-properties"/>
    <ds:schemaRef ds:uri="http://purl.org/dc/terms/"/>
    <ds:schemaRef ds:uri="cf519e29-8c48-41b2-9a12-4fc1f0cfb01f"/>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E5F69E90-3294-4A7A-B397-8B2A07020F9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f519e29-8c48-41b2-9a12-4fc1f0cfb01f"/>
    <ds:schemaRef ds:uri="e18518fe-9dfd-4817-8ae1-5f83394bc9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12</vt:i4>
      </vt:variant>
    </vt:vector>
  </HeadingPairs>
  <TitlesOfParts>
    <vt:vector size="31" baseType="lpstr">
      <vt:lpstr>Listas</vt:lpstr>
      <vt:lpstr>Datos generales</vt:lpstr>
      <vt:lpstr>Ambiental</vt:lpstr>
      <vt:lpstr>Ficha_AM_1</vt:lpstr>
      <vt:lpstr>Ficha_AM_2</vt:lpstr>
      <vt:lpstr>Capital Social</vt:lpstr>
      <vt:lpstr>Ficha_CS_2</vt:lpstr>
      <vt:lpstr>Ficha_CS_3</vt:lpstr>
      <vt:lpstr>Ficha_CS_4</vt:lpstr>
      <vt:lpstr>Ficha_CS_5</vt:lpstr>
      <vt:lpstr>Ficha_CS_6</vt:lpstr>
      <vt:lpstr>Ficha_CS_7</vt:lpstr>
      <vt:lpstr>Ficha_CS_8</vt:lpstr>
      <vt:lpstr>Ficha_CS_9</vt:lpstr>
      <vt:lpstr>Gobernanza</vt:lpstr>
      <vt:lpstr>Ficha_GO_1</vt:lpstr>
      <vt:lpstr>Ficha_GO_2</vt:lpstr>
      <vt:lpstr>Ficha_GO_3</vt:lpstr>
      <vt:lpstr>Ficha_GO_4</vt:lpstr>
      <vt:lpstr>Ficha_GO_2!_ftn3</vt:lpstr>
      <vt:lpstr>Ficha_GO_2!_ftn5</vt:lpstr>
      <vt:lpstr>Ficha_GO_2!_ftn6</vt:lpstr>
      <vt:lpstr>Ficha_GO_2!_ftnref1</vt:lpstr>
      <vt:lpstr>Ficha_GO_2!_ftnref2</vt:lpstr>
      <vt:lpstr>Ficha_GO_2!_ftnref3</vt:lpstr>
      <vt:lpstr>Ficha_GO_2!_ftnref4</vt:lpstr>
      <vt:lpstr>Ficha_GO_2!_ftnref5</vt:lpstr>
      <vt:lpstr>Ficha_GO_2!_ftnref6</vt:lpstr>
      <vt:lpstr>Ambiental!Títulos_a_imprimir</vt:lpstr>
      <vt:lpstr>'Capital Social'!Títulos_a_imprimir</vt:lpstr>
      <vt:lpstr>Gobernanza!Títulos_a_imprimir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Amafore</dc:creator>
  <cp:keywords/>
  <dc:description/>
  <cp:lastModifiedBy>Melisa  Paredes</cp:lastModifiedBy>
  <cp:revision/>
  <dcterms:created xsi:type="dcterms:W3CDTF">2022-05-06T00:19:45Z</dcterms:created>
  <dcterms:modified xsi:type="dcterms:W3CDTF">2025-08-28T23:47:03Z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0x01010006F569529335AD4F92D3B7D830572725</vt:lpwstr>
  </property>
  <property fmtid="{D5CDD505-2E9C-101B-9397-08002B2CF9AE}" pid="3" name="MediaServiceImageTags">
    <vt:lpwstr/>
  </property>
</Properties>
</file>